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56" windowWidth="27780" windowHeight="12390" activeTab="0"/>
  </bookViews>
  <sheets>
    <sheet name="RFP 14-11" sheetId="1" r:id="rId1"/>
  </sheets>
  <definedNames>
    <definedName name="_xlnm.Print_Area" localSheetId="0">'RFP 14-11'!$A$2:$S$92</definedName>
  </definedNames>
  <calcPr fullCalcOnLoad="1"/>
</workbook>
</file>

<file path=xl/sharedStrings.xml><?xml version="1.0" encoding="utf-8"?>
<sst xmlns="http://schemas.openxmlformats.org/spreadsheetml/2006/main" count="466" uniqueCount="151">
  <si>
    <t>Address</t>
  </si>
  <si>
    <t>1216 Holman St A, 77004</t>
  </si>
  <si>
    <t>3517 Austin St, 77004</t>
  </si>
  <si>
    <t xml:space="preserve">                 -</t>
  </si>
  <si>
    <t>1990 W. Airport Blvd, 77004</t>
  </si>
  <si>
    <t>1318 Alabama St, 77004</t>
  </si>
  <si>
    <t>3214 Austin St, 77004</t>
  </si>
  <si>
    <t>4638 Airline Dr, 77022</t>
  </si>
  <si>
    <t>555 Community College Dr, 77013</t>
  </si>
  <si>
    <t>556 Community College Dr, 77013</t>
  </si>
  <si>
    <t>8001 Fulton</t>
  </si>
  <si>
    <t>8002 Fulton</t>
  </si>
  <si>
    <t>6010 Little York Road, 77016</t>
  </si>
  <si>
    <t>1010 West Sam Houston Pkwy, 77043</t>
  </si>
  <si>
    <t>1011 West Sam Houston Pkwy, 77043</t>
  </si>
  <si>
    <t>1061 West Sam Houston Pkwy, 77043</t>
  </si>
  <si>
    <t xml:space="preserve">1550 Fox Lake Dr, 77084, </t>
  </si>
  <si>
    <t xml:space="preserve">1551 Fox Lake Dr, 77084, </t>
  </si>
  <si>
    <t>25403 Kingsland Blvd., 77494</t>
  </si>
  <si>
    <t>25404 Kingsland Blvd., 77494</t>
  </si>
  <si>
    <t>13803 Bissonet St, 77072</t>
  </si>
  <si>
    <t>13804 Bissonet St, 77072</t>
  </si>
  <si>
    <t>2811 Hayes Rd, 77082</t>
  </si>
  <si>
    <t>6816 Rustic St, 77087</t>
  </si>
  <si>
    <t>6815 Rustic St, 77087</t>
  </si>
  <si>
    <t>2524 Garland St., 77087</t>
  </si>
  <si>
    <t>2525 Garland St., 77087</t>
  </si>
  <si>
    <t>302 N. Drennan Street</t>
  </si>
  <si>
    <t>5407 Gulfton Dr, 77081</t>
  </si>
  <si>
    <t>5408 Gulfton Dr, 77081</t>
  </si>
  <si>
    <t>5855 Sienna Spring Way, 77459</t>
  </si>
  <si>
    <t>5856 Sienna Spring Way, 77459</t>
  </si>
  <si>
    <t>10141 Cash Rd, 77477</t>
  </si>
  <si>
    <t>10041 Cash Rd, 77477</t>
  </si>
  <si>
    <t>9910 Cash Rd, 77477</t>
  </si>
  <si>
    <t>5601 West Loop South, 77081</t>
  </si>
  <si>
    <t>5602 West Loop South, 77081</t>
  </si>
  <si>
    <t>1901 Galen Dr, 77030</t>
  </si>
  <si>
    <t>Warehouse</t>
  </si>
  <si>
    <t>3100 Main St, 77002</t>
  </si>
  <si>
    <t>3101 Main St, 77002</t>
  </si>
  <si>
    <t>3221 Main (Included leased &amp; HCC spaces)</t>
  </si>
  <si>
    <t xml:space="preserve">9425 Fannin Building B </t>
  </si>
  <si>
    <t xml:space="preserve">9426 Fannin Building B </t>
  </si>
  <si>
    <t xml:space="preserve">3220 Main </t>
  </si>
  <si>
    <t>Central Campus (Map 1)</t>
  </si>
  <si>
    <t>Central Campus South (Map 2)</t>
  </si>
  <si>
    <t>Map Location</t>
  </si>
  <si>
    <t>B</t>
  </si>
  <si>
    <t>F</t>
  </si>
  <si>
    <t>H</t>
  </si>
  <si>
    <t>A</t>
  </si>
  <si>
    <t xml:space="preserve">L </t>
  </si>
  <si>
    <t>N</t>
  </si>
  <si>
    <t>E,G,M</t>
  </si>
  <si>
    <t>K</t>
  </si>
  <si>
    <t>Learning HUB and Science Building</t>
  </si>
  <si>
    <t>Central Cooling Water  Plant</t>
  </si>
  <si>
    <t>3601 Fannin Building</t>
  </si>
  <si>
    <t>JDB Bldg</t>
  </si>
  <si>
    <t>Fine Arts Parking Structure (5 levels)</t>
  </si>
  <si>
    <t>3500 Fannin St, 77004</t>
  </si>
  <si>
    <t>1500 block of Holman St, 77004</t>
  </si>
  <si>
    <t>Almeda (Heinen)</t>
  </si>
  <si>
    <t>1200 &amp; 1400 Alabama St, 77004</t>
  </si>
  <si>
    <t>JBW lots</t>
  </si>
  <si>
    <t>1215 Holman St, 77004</t>
  </si>
  <si>
    <t xml:space="preserve">Annex </t>
  </si>
  <si>
    <t>1300 Alabama St; 77004</t>
  </si>
  <si>
    <t>C, D</t>
  </si>
  <si>
    <t>Educational Development Center (EDC)</t>
  </si>
  <si>
    <t>3601 Fannin St, 77004</t>
  </si>
  <si>
    <t>Willie Gay Hall</t>
  </si>
  <si>
    <t>Northeast Automotive Training Center (Map 3)</t>
  </si>
  <si>
    <t>Northeast Campus ( Map 4)</t>
  </si>
  <si>
    <t>Automotive Tech. Training Ctr. A</t>
  </si>
  <si>
    <t>Codwell Hall</t>
  </si>
  <si>
    <t>A, C</t>
  </si>
  <si>
    <t>HUB/ Workforce</t>
  </si>
  <si>
    <t>D, E</t>
  </si>
  <si>
    <t>Roland Smith lot and training area</t>
  </si>
  <si>
    <t>PSI Training Area</t>
  </si>
  <si>
    <t>G</t>
  </si>
  <si>
    <t>PSI Burn Bldg.</t>
  </si>
  <si>
    <t>PSI Range</t>
  </si>
  <si>
    <t>Northforest Building A</t>
  </si>
  <si>
    <t>North Forest Campus (Map 5)</t>
  </si>
  <si>
    <t>Northline Campus (Map 6)</t>
  </si>
  <si>
    <t>A, B, C</t>
  </si>
  <si>
    <t>D</t>
  </si>
  <si>
    <t>Lylerly Street</t>
  </si>
  <si>
    <t>91 Lylerly Street</t>
  </si>
  <si>
    <t>Alief Bissonet Campus  (Map 7)</t>
  </si>
  <si>
    <t xml:space="preserve">Main and Workforce Bldg. </t>
  </si>
  <si>
    <t>Katy Mills Campus  (Map 9)</t>
  </si>
  <si>
    <t>Katy Mills</t>
  </si>
  <si>
    <t>Katy Campus  (Map 10)</t>
  </si>
  <si>
    <t>Katy Campus lots</t>
  </si>
  <si>
    <t>Spring Branch Campus  (Map 11)</t>
  </si>
  <si>
    <t>Performing Arts Ctr.</t>
  </si>
  <si>
    <t>Main Bldg. exclude retail lots</t>
  </si>
  <si>
    <t>Alief Campus  (Map 12)</t>
  </si>
  <si>
    <t>C</t>
  </si>
  <si>
    <t>Hayes Road and Early College</t>
  </si>
  <si>
    <t>Early College Parking Structure (5 levels)</t>
  </si>
  <si>
    <t>301 N. Drennan St</t>
  </si>
  <si>
    <t>220 North Milby St</t>
  </si>
  <si>
    <t>Main building North &amp; South lot</t>
  </si>
  <si>
    <t xml:space="preserve">Early College </t>
  </si>
  <si>
    <t>Felix Fraga  (Map 13)</t>
  </si>
  <si>
    <t>paved</t>
  </si>
  <si>
    <t>garage</t>
  </si>
  <si>
    <t>Southeast Campus (Map 14)</t>
  </si>
  <si>
    <t>Angela Morales Bldg.</t>
  </si>
  <si>
    <t>Felix Morales Bldg.</t>
  </si>
  <si>
    <t>Workforce / SLEH Bldg.</t>
  </si>
  <si>
    <t>Parking Structure (5 levels)</t>
  </si>
  <si>
    <t>Gulfton Campus (Map 15)</t>
  </si>
  <si>
    <t>Main and Rear lot</t>
  </si>
  <si>
    <t>Missouri City Campus (Map 16)</t>
  </si>
  <si>
    <t>Missouri City Campus</t>
  </si>
  <si>
    <t>Southwest Loop Campus (Map 17)</t>
  </si>
  <si>
    <t>Stafford Campus (Map 18)</t>
  </si>
  <si>
    <t>Scarcella Science &amp; Technology Ctr.</t>
  </si>
  <si>
    <t>Fine Arts</t>
  </si>
  <si>
    <t>SW Learning HUB</t>
  </si>
  <si>
    <t>A, B</t>
  </si>
  <si>
    <t>Coleman and Annex</t>
  </si>
  <si>
    <t>1900 Pressler St</t>
  </si>
  <si>
    <t>Coleman Campus (Map 19)</t>
  </si>
  <si>
    <t>Rosalie lot and loading dock</t>
  </si>
  <si>
    <t>HCC Administration (Map 20)</t>
  </si>
  <si>
    <t>Fannin Warehouse (Map 21)</t>
  </si>
  <si>
    <t>Parking Structure (8 levels)</t>
  </si>
  <si>
    <t xml:space="preserve">Parking Lot Sweeping </t>
  </si>
  <si>
    <t>Pressure Washing</t>
  </si>
  <si>
    <t xml:space="preserve">Oil &amp; Grease removal </t>
  </si>
  <si>
    <t>Price per Job</t>
  </si>
  <si>
    <t>Northline Academic Center lots</t>
  </si>
  <si>
    <t>a</t>
  </si>
  <si>
    <t>B, C, D</t>
  </si>
  <si>
    <t>A, B, C, D</t>
  </si>
  <si>
    <t>Parking Lots
paved - garage</t>
  </si>
  <si>
    <t>Frequency per Year</t>
  </si>
  <si>
    <t>Cost Per Year</t>
  </si>
  <si>
    <t>Houston Community College Parking Locations</t>
  </si>
  <si>
    <t>Delan Warehouse (Map 22)</t>
  </si>
  <si>
    <t>1102 Delano St., 77003</t>
  </si>
  <si>
    <t>Line #</t>
  </si>
  <si>
    <r>
      <t>a</t>
    </r>
    <r>
      <rPr>
        <sz val="12"/>
        <rFont val="Times New Roman"/>
        <family val="1"/>
      </rPr>
      <t>Loading Dock Only</t>
    </r>
  </si>
  <si>
    <t>Total Cost Per Year for all Services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</si>
</sst>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[$-409]dddd\,\ mmmm\ dd\,\ yyyy"/>
    <numFmt numFmtId="171" formatCode="[$-409]h:mm:ss\ AM/PM"/>
    <numFmt numFmtId="172" formatCode="&quot;$&quot;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Webding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>
      <left style="thin"/>
      <right style="medium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5" fillId="34" borderId="20" xfId="0" applyNumberFormat="1" applyFont="1" applyFill="1" applyBorder="1" applyAlignment="1">
      <alignment horizontal="center"/>
    </xf>
    <xf numFmtId="1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34" borderId="24" xfId="0" applyNumberFormat="1" applyFont="1" applyFill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/>
    </xf>
    <xf numFmtId="1" fontId="5" fillId="34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/>
    </xf>
    <xf numFmtId="0" fontId="5" fillId="35" borderId="28" xfId="0" applyFont="1" applyFill="1" applyBorder="1" applyAlignment="1">
      <alignment/>
    </xf>
    <xf numFmtId="1" fontId="5" fillId="35" borderId="29" xfId="0" applyNumberFormat="1" applyFont="1" applyFill="1" applyBorder="1" applyAlignment="1">
      <alignment/>
    </xf>
    <xf numFmtId="1" fontId="5" fillId="0" borderId="29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1" fontId="5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5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5" fillId="35" borderId="22" xfId="0" applyFont="1" applyFill="1" applyBorder="1" applyAlignment="1">
      <alignment/>
    </xf>
    <xf numFmtId="1" fontId="5" fillId="35" borderId="19" xfId="0" applyNumberFormat="1" applyFont="1" applyFill="1" applyBorder="1" applyAlignment="1">
      <alignment/>
    </xf>
    <xf numFmtId="1" fontId="5" fillId="35" borderId="19" xfId="0" applyNumberFormat="1" applyFont="1" applyFill="1" applyBorder="1" applyAlignment="1">
      <alignment horizontal="center"/>
    </xf>
    <xf numFmtId="1" fontId="5" fillId="35" borderId="23" xfId="0" applyNumberFormat="1" applyFont="1" applyFill="1" applyBorder="1" applyAlignment="1">
      <alignment horizontal="center"/>
    </xf>
    <xf numFmtId="0" fontId="5" fillId="0" borderId="28" xfId="0" applyFont="1" applyBorder="1" applyAlignment="1">
      <alignment/>
    </xf>
    <xf numFmtId="1" fontId="5" fillId="0" borderId="29" xfId="0" applyNumberFormat="1" applyFont="1" applyBorder="1" applyAlignment="1">
      <alignment/>
    </xf>
    <xf numFmtId="1" fontId="5" fillId="0" borderId="34" xfId="0" applyNumberFormat="1" applyFont="1" applyBorder="1" applyAlignment="1">
      <alignment/>
    </xf>
    <xf numFmtId="1" fontId="5" fillId="0" borderId="34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/>
    </xf>
    <xf numFmtId="1" fontId="5" fillId="35" borderId="29" xfId="0" applyNumberFormat="1" applyFont="1" applyFill="1" applyBorder="1" applyAlignment="1">
      <alignment horizontal="center"/>
    </xf>
    <xf numFmtId="1" fontId="5" fillId="35" borderId="30" xfId="0" applyNumberFormat="1" applyFont="1" applyFill="1" applyBorder="1" applyAlignment="1">
      <alignment horizontal="center"/>
    </xf>
    <xf numFmtId="0" fontId="5" fillId="35" borderId="34" xfId="0" applyFont="1" applyFill="1" applyBorder="1" applyAlignment="1">
      <alignment/>
    </xf>
    <xf numFmtId="1" fontId="5" fillId="35" borderId="35" xfId="0" applyNumberFormat="1" applyFont="1" applyFill="1" applyBorder="1" applyAlignment="1">
      <alignment/>
    </xf>
    <xf numFmtId="1" fontId="5" fillId="35" borderId="35" xfId="0" applyNumberFormat="1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0" xfId="0" applyFont="1" applyAlignment="1">
      <alignment/>
    </xf>
    <xf numFmtId="0" fontId="5" fillId="35" borderId="39" xfId="0" applyFont="1" applyFill="1" applyBorder="1" applyAlignment="1">
      <alignment/>
    </xf>
    <xf numFmtId="1" fontId="5" fillId="35" borderId="37" xfId="0" applyNumberFormat="1" applyFont="1" applyFill="1" applyBorder="1" applyAlignment="1">
      <alignment/>
    </xf>
    <xf numFmtId="1" fontId="5" fillId="35" borderId="37" xfId="0" applyNumberFormat="1" applyFont="1" applyFill="1" applyBorder="1" applyAlignment="1">
      <alignment horizontal="center"/>
    </xf>
    <xf numFmtId="1" fontId="5" fillId="35" borderId="40" xfId="0" applyNumberFormat="1" applyFont="1" applyFill="1" applyBorder="1" applyAlignment="1">
      <alignment horizontal="center"/>
    </xf>
    <xf numFmtId="44" fontId="5" fillId="36" borderId="19" xfId="44" applyFont="1" applyFill="1" applyBorder="1" applyAlignment="1">
      <alignment horizontal="center"/>
    </xf>
    <xf numFmtId="1" fontId="5" fillId="36" borderId="19" xfId="0" applyNumberFormat="1" applyFont="1" applyFill="1" applyBorder="1" applyAlignment="1">
      <alignment horizontal="center"/>
    </xf>
    <xf numFmtId="1" fontId="5" fillId="36" borderId="29" xfId="0" applyNumberFormat="1" applyFont="1" applyFill="1" applyBorder="1" applyAlignment="1">
      <alignment horizontal="center"/>
    </xf>
    <xf numFmtId="1" fontId="5" fillId="36" borderId="25" xfId="0" applyNumberFormat="1" applyFont="1" applyFill="1" applyBorder="1" applyAlignment="1">
      <alignment horizontal="center"/>
    </xf>
    <xf numFmtId="1" fontId="5" fillId="0" borderId="19" xfId="44" applyNumberFormat="1" applyFont="1" applyBorder="1" applyAlignment="1">
      <alignment horizontal="center"/>
    </xf>
    <xf numFmtId="1" fontId="5" fillId="36" borderId="35" xfId="0" applyNumberFormat="1" applyFont="1" applyFill="1" applyBorder="1" applyAlignment="1">
      <alignment horizontal="center"/>
    </xf>
    <xf numFmtId="0" fontId="5" fillId="36" borderId="34" xfId="0" applyFont="1" applyFill="1" applyBorder="1" applyAlignment="1">
      <alignment/>
    </xf>
    <xf numFmtId="1" fontId="5" fillId="36" borderId="23" xfId="0" applyNumberFormat="1" applyFont="1" applyFill="1" applyBorder="1" applyAlignment="1">
      <alignment horizontal="center"/>
    </xf>
    <xf numFmtId="1" fontId="5" fillId="37" borderId="35" xfId="0" applyNumberFormat="1" applyFont="1" applyFill="1" applyBorder="1" applyAlignment="1">
      <alignment horizontal="center"/>
    </xf>
    <xf numFmtId="1" fontId="5" fillId="37" borderId="37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" fontId="4" fillId="0" borderId="37" xfId="0" applyNumberFormat="1" applyFont="1" applyBorder="1" applyAlignment="1">
      <alignment horizontal="center"/>
    </xf>
    <xf numFmtId="1" fontId="5" fillId="36" borderId="30" xfId="0" applyNumberFormat="1" applyFont="1" applyFill="1" applyBorder="1" applyAlignment="1">
      <alignment horizontal="center"/>
    </xf>
    <xf numFmtId="1" fontId="5" fillId="34" borderId="41" xfId="0" applyNumberFormat="1" applyFont="1" applyFill="1" applyBorder="1" applyAlignment="1">
      <alignment horizontal="center"/>
    </xf>
    <xf numFmtId="1" fontId="5" fillId="34" borderId="42" xfId="0" applyNumberFormat="1" applyFont="1" applyFill="1" applyBorder="1" applyAlignment="1">
      <alignment horizontal="center"/>
    </xf>
    <xf numFmtId="1" fontId="5" fillId="34" borderId="4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1" fontId="5" fillId="34" borderId="44" xfId="0" applyNumberFormat="1" applyFont="1" applyFill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5" fillId="36" borderId="16" xfId="0" applyNumberFormat="1" applyFont="1" applyFill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/>
    </xf>
    <xf numFmtId="172" fontId="6" fillId="33" borderId="10" xfId="0" applyNumberFormat="1" applyFont="1" applyFill="1" applyBorder="1" applyAlignment="1">
      <alignment horizontal="center" vertical="center" wrapText="1"/>
    </xf>
    <xf numFmtId="172" fontId="5" fillId="36" borderId="18" xfId="44" applyNumberFormat="1" applyFont="1" applyFill="1" applyBorder="1" applyAlignment="1">
      <alignment horizontal="center"/>
    </xf>
    <xf numFmtId="172" fontId="5" fillId="0" borderId="32" xfId="0" applyNumberFormat="1" applyFont="1" applyBorder="1" applyAlignment="1">
      <alignment/>
    </xf>
    <xf numFmtId="172" fontId="5" fillId="36" borderId="23" xfId="0" applyNumberFormat="1" applyFont="1" applyFill="1" applyBorder="1" applyAlignment="1">
      <alignment horizontal="center"/>
    </xf>
    <xf numFmtId="172" fontId="5" fillId="36" borderId="30" xfId="0" applyNumberFormat="1" applyFont="1" applyFill="1" applyBorder="1" applyAlignment="1">
      <alignment horizontal="center"/>
    </xf>
    <xf numFmtId="172" fontId="47" fillId="0" borderId="32" xfId="0" applyNumberFormat="1" applyFont="1" applyBorder="1" applyAlignment="1">
      <alignment/>
    </xf>
    <xf numFmtId="172" fontId="46" fillId="0" borderId="0" xfId="0" applyNumberFormat="1" applyFont="1" applyAlignment="1">
      <alignment/>
    </xf>
    <xf numFmtId="172" fontId="2" fillId="0" borderId="0" xfId="0" applyNumberFormat="1" applyFont="1" applyAlignment="1">
      <alignment vertical="center"/>
    </xf>
    <xf numFmtId="1" fontId="5" fillId="0" borderId="25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 wrapText="1"/>
    </xf>
    <xf numFmtId="1" fontId="5" fillId="0" borderId="16" xfId="0" applyNumberFormat="1" applyFont="1" applyFill="1" applyBorder="1" applyAlignment="1">
      <alignment horizontal="center"/>
    </xf>
    <xf numFmtId="172" fontId="5" fillId="34" borderId="20" xfId="0" applyNumberFormat="1" applyFont="1" applyFill="1" applyBorder="1" applyAlignment="1">
      <alignment horizontal="center"/>
    </xf>
    <xf numFmtId="172" fontId="5" fillId="36" borderId="25" xfId="0" applyNumberFormat="1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6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/>
    </xf>
    <xf numFmtId="172" fontId="5" fillId="36" borderId="29" xfId="0" applyNumberFormat="1" applyFont="1" applyFill="1" applyBorder="1" applyAlignment="1">
      <alignment horizontal="center"/>
    </xf>
    <xf numFmtId="172" fontId="5" fillId="34" borderId="42" xfId="0" applyNumberFormat="1" applyFont="1" applyFill="1" applyBorder="1" applyAlignment="1">
      <alignment horizontal="center"/>
    </xf>
    <xf numFmtId="172" fontId="5" fillId="34" borderId="41" xfId="0" applyNumberFormat="1" applyFont="1" applyFill="1" applyBorder="1" applyAlignment="1">
      <alignment horizontal="center"/>
    </xf>
    <xf numFmtId="172" fontId="47" fillId="0" borderId="0" xfId="0" applyNumberFormat="1" applyFont="1" applyBorder="1" applyAlignment="1">
      <alignment/>
    </xf>
    <xf numFmtId="172" fontId="5" fillId="34" borderId="45" xfId="0" applyNumberFormat="1" applyFont="1" applyFill="1" applyBorder="1" applyAlignment="1">
      <alignment horizontal="center"/>
    </xf>
    <xf numFmtId="172" fontId="5" fillId="36" borderId="46" xfId="0" applyNumberFormat="1" applyFont="1" applyFill="1" applyBorder="1" applyAlignment="1">
      <alignment horizontal="center"/>
    </xf>
    <xf numFmtId="172" fontId="5" fillId="34" borderId="47" xfId="0" applyNumberFormat="1" applyFont="1" applyFill="1" applyBorder="1" applyAlignment="1">
      <alignment horizontal="center"/>
    </xf>
    <xf numFmtId="172" fontId="5" fillId="34" borderId="48" xfId="0" applyNumberFormat="1" applyFont="1" applyFill="1" applyBorder="1" applyAlignment="1">
      <alignment horizontal="center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172" fontId="6" fillId="33" borderId="3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5</xdr:row>
      <xdr:rowOff>9525</xdr:rowOff>
    </xdr:from>
    <xdr:to>
      <xdr:col>18</xdr:col>
      <xdr:colOff>1228725</xdr:colOff>
      <xdr:row>46</xdr:row>
      <xdr:rowOff>238125</xdr:rowOff>
    </xdr:to>
    <xdr:sp>
      <xdr:nvSpPr>
        <xdr:cNvPr id="1" name="Straight Connector 3"/>
        <xdr:cNvSpPr>
          <a:spLocks/>
        </xdr:cNvSpPr>
      </xdr:nvSpPr>
      <xdr:spPr>
        <a:xfrm>
          <a:off x="11934825" y="1485900"/>
          <a:ext cx="9172575" cy="10668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19050</xdr:rowOff>
    </xdr:from>
    <xdr:to>
      <xdr:col>19</xdr:col>
      <xdr:colOff>0</xdr:colOff>
      <xdr:row>46</xdr:row>
      <xdr:rowOff>228600</xdr:rowOff>
    </xdr:to>
    <xdr:sp>
      <xdr:nvSpPr>
        <xdr:cNvPr id="2" name="Straight Connector 5"/>
        <xdr:cNvSpPr>
          <a:spLocks/>
        </xdr:cNvSpPr>
      </xdr:nvSpPr>
      <xdr:spPr>
        <a:xfrm flipV="1">
          <a:off x="11915775" y="1495425"/>
          <a:ext cx="9220200" cy="10648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62</xdr:row>
      <xdr:rowOff>19050</xdr:rowOff>
    </xdr:from>
    <xdr:to>
      <xdr:col>19</xdr:col>
      <xdr:colOff>0</xdr:colOff>
      <xdr:row>77</xdr:row>
      <xdr:rowOff>228600</xdr:rowOff>
    </xdr:to>
    <xdr:sp>
      <xdr:nvSpPr>
        <xdr:cNvPr id="3" name="Straight Connector 18"/>
        <xdr:cNvSpPr>
          <a:spLocks/>
        </xdr:cNvSpPr>
      </xdr:nvSpPr>
      <xdr:spPr>
        <a:xfrm>
          <a:off x="11934825" y="15706725"/>
          <a:ext cx="9201150" cy="4010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62</xdr:row>
      <xdr:rowOff>9525</xdr:rowOff>
    </xdr:from>
    <xdr:to>
      <xdr:col>18</xdr:col>
      <xdr:colOff>1247775</xdr:colOff>
      <xdr:row>77</xdr:row>
      <xdr:rowOff>219075</xdr:rowOff>
    </xdr:to>
    <xdr:sp>
      <xdr:nvSpPr>
        <xdr:cNvPr id="4" name="Straight Connector 20"/>
        <xdr:cNvSpPr>
          <a:spLocks/>
        </xdr:cNvSpPr>
      </xdr:nvSpPr>
      <xdr:spPr>
        <a:xfrm flipV="1">
          <a:off x="11925300" y="15697200"/>
          <a:ext cx="9201150" cy="4010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52</xdr:row>
      <xdr:rowOff>9525</xdr:rowOff>
    </xdr:from>
    <xdr:to>
      <xdr:col>18</xdr:col>
      <xdr:colOff>1238250</xdr:colOff>
      <xdr:row>54</xdr:row>
      <xdr:rowOff>257175</xdr:rowOff>
    </xdr:to>
    <xdr:sp>
      <xdr:nvSpPr>
        <xdr:cNvPr id="5" name="Straight Connector 24"/>
        <xdr:cNvSpPr>
          <a:spLocks/>
        </xdr:cNvSpPr>
      </xdr:nvSpPr>
      <xdr:spPr>
        <a:xfrm>
          <a:off x="11944350" y="13182600"/>
          <a:ext cx="9172575" cy="952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52</xdr:row>
      <xdr:rowOff>66675</xdr:rowOff>
    </xdr:from>
    <xdr:to>
      <xdr:col>19</xdr:col>
      <xdr:colOff>0</xdr:colOff>
      <xdr:row>54</xdr:row>
      <xdr:rowOff>266700</xdr:rowOff>
    </xdr:to>
    <xdr:sp>
      <xdr:nvSpPr>
        <xdr:cNvPr id="6" name="Straight Connector 27"/>
        <xdr:cNvSpPr>
          <a:spLocks/>
        </xdr:cNvSpPr>
      </xdr:nvSpPr>
      <xdr:spPr>
        <a:xfrm flipV="1">
          <a:off x="11925300" y="13239750"/>
          <a:ext cx="9210675" cy="904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38100</xdr:rowOff>
    </xdr:from>
    <xdr:to>
      <xdr:col>19</xdr:col>
      <xdr:colOff>0</xdr:colOff>
      <xdr:row>86</xdr:row>
      <xdr:rowOff>142875</xdr:rowOff>
    </xdr:to>
    <xdr:sp>
      <xdr:nvSpPr>
        <xdr:cNvPr id="7" name="Straight Connector 30"/>
        <xdr:cNvSpPr>
          <a:spLocks/>
        </xdr:cNvSpPr>
      </xdr:nvSpPr>
      <xdr:spPr>
        <a:xfrm flipV="1">
          <a:off x="11906250" y="20907375"/>
          <a:ext cx="9229725" cy="1200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83</xdr:row>
      <xdr:rowOff>19050</xdr:rowOff>
    </xdr:from>
    <xdr:to>
      <xdr:col>18</xdr:col>
      <xdr:colOff>1209675</xdr:colOff>
      <xdr:row>86</xdr:row>
      <xdr:rowOff>161925</xdr:rowOff>
    </xdr:to>
    <xdr:sp>
      <xdr:nvSpPr>
        <xdr:cNvPr id="8" name="Straight Connector 32"/>
        <xdr:cNvSpPr>
          <a:spLocks/>
        </xdr:cNvSpPr>
      </xdr:nvSpPr>
      <xdr:spPr>
        <a:xfrm>
          <a:off x="11915775" y="20888325"/>
          <a:ext cx="9172575" cy="1238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2"/>
  <sheetViews>
    <sheetView showGridLines="0" tabSelected="1" workbookViewId="0" topLeftCell="A42">
      <selection activeCell="C45" sqref="C45"/>
    </sheetView>
  </sheetViews>
  <sheetFormatPr defaultColWidth="9.140625" defaultRowHeight="12.75"/>
  <cols>
    <col min="1" max="1" width="5.00390625" style="100" customWidth="1"/>
    <col min="2" max="2" width="10.00390625" style="1" customWidth="1"/>
    <col min="3" max="3" width="47.8515625" style="1" customWidth="1"/>
    <col min="4" max="4" width="31.421875" style="1" customWidth="1"/>
    <col min="5" max="5" width="0.5625" style="2" hidden="1" customWidth="1"/>
    <col min="6" max="7" width="7.57421875" style="3" customWidth="1"/>
    <col min="8" max="8" width="12.57421875" style="3" customWidth="1"/>
    <col min="9" max="10" width="18.8515625" style="1" customWidth="1"/>
    <col min="11" max="11" width="18.8515625" style="106" customWidth="1"/>
    <col min="12" max="12" width="9.140625" style="1" customWidth="1"/>
    <col min="13" max="13" width="19.8515625" style="1" customWidth="1"/>
    <col min="14" max="14" width="18.8515625" style="1" customWidth="1"/>
    <col min="15" max="15" width="18.8515625" style="106" customWidth="1"/>
    <col min="16" max="16" width="14.140625" style="1" customWidth="1"/>
    <col min="17" max="17" width="19.8515625" style="1" customWidth="1"/>
    <col min="18" max="18" width="18.8515625" style="1" customWidth="1"/>
    <col min="19" max="19" width="18.8515625" style="106" customWidth="1"/>
    <col min="20" max="16384" width="9.140625" style="1" customWidth="1"/>
  </cols>
  <sheetData>
    <row r="1" ht="13.5" customHeight="1"/>
    <row r="2" spans="1:8" ht="25.5" customHeight="1" thickBot="1">
      <c r="A2" s="140" t="s">
        <v>145</v>
      </c>
      <c r="B2" s="140"/>
      <c r="C2" s="140"/>
      <c r="D2" s="140"/>
      <c r="E2" s="140"/>
      <c r="F2" s="140"/>
      <c r="G2" s="141"/>
      <c r="H2" s="1"/>
    </row>
    <row r="3" spans="1:19" s="6" customFormat="1" ht="33.75" customHeight="1" thickBot="1">
      <c r="A3" s="8" t="s">
        <v>148</v>
      </c>
      <c r="B3" s="8" t="s">
        <v>47</v>
      </c>
      <c r="C3" s="7" t="s">
        <v>45</v>
      </c>
      <c r="D3" s="7" t="s">
        <v>0</v>
      </c>
      <c r="E3" s="10" t="s">
        <v>0</v>
      </c>
      <c r="F3" s="138" t="s">
        <v>142</v>
      </c>
      <c r="G3" s="139"/>
      <c r="H3" s="8" t="s">
        <v>134</v>
      </c>
      <c r="I3" s="8" t="s">
        <v>137</v>
      </c>
      <c r="J3" s="8" t="s">
        <v>143</v>
      </c>
      <c r="K3" s="107" t="s">
        <v>144</v>
      </c>
      <c r="L3" s="8" t="s">
        <v>135</v>
      </c>
      <c r="M3" s="8" t="s">
        <v>137</v>
      </c>
      <c r="N3" s="8" t="s">
        <v>143</v>
      </c>
      <c r="O3" s="107" t="s">
        <v>144</v>
      </c>
      <c r="P3" s="8" t="s">
        <v>136</v>
      </c>
      <c r="Q3" s="9" t="s">
        <v>137</v>
      </c>
      <c r="R3" s="8" t="s">
        <v>143</v>
      </c>
      <c r="S3" s="107" t="s">
        <v>144</v>
      </c>
    </row>
    <row r="4" spans="1:19" s="6" customFormat="1" ht="21.75" customHeight="1" thickBot="1">
      <c r="A4" s="101">
        <v>1</v>
      </c>
      <c r="B4" s="13" t="s">
        <v>48</v>
      </c>
      <c r="C4" s="14" t="s">
        <v>59</v>
      </c>
      <c r="D4" s="15" t="s">
        <v>66</v>
      </c>
      <c r="E4" s="15" t="s">
        <v>1</v>
      </c>
      <c r="F4" s="16">
        <v>1</v>
      </c>
      <c r="G4" s="17"/>
      <c r="H4" s="18" t="s">
        <v>139</v>
      </c>
      <c r="I4" s="76"/>
      <c r="J4" s="80">
        <v>52</v>
      </c>
      <c r="K4" s="108">
        <f>I4*J4</f>
        <v>0</v>
      </c>
      <c r="L4" s="94"/>
      <c r="M4" s="19"/>
      <c r="N4" s="19"/>
      <c r="O4" s="123"/>
      <c r="P4" s="19"/>
      <c r="Q4" s="19"/>
      <c r="R4" s="19"/>
      <c r="S4" s="134"/>
    </row>
    <row r="5" spans="1:19" s="6" customFormat="1" ht="21.75" customHeight="1" thickBot="1">
      <c r="A5" s="101">
        <v>2</v>
      </c>
      <c r="B5" s="20" t="s">
        <v>49</v>
      </c>
      <c r="C5" s="21" t="s">
        <v>60</v>
      </c>
      <c r="D5" s="22" t="s">
        <v>2</v>
      </c>
      <c r="E5" s="22" t="s">
        <v>3</v>
      </c>
      <c r="F5" s="23"/>
      <c r="G5" s="24">
        <v>1</v>
      </c>
      <c r="H5" s="18" t="s">
        <v>139</v>
      </c>
      <c r="I5" s="77"/>
      <c r="J5" s="80">
        <v>104</v>
      </c>
      <c r="K5" s="108">
        <f>I5*J5</f>
        <v>0</v>
      </c>
      <c r="L5" s="18" t="s">
        <v>139</v>
      </c>
      <c r="M5" s="79"/>
      <c r="N5" s="26">
        <v>12</v>
      </c>
      <c r="O5" s="124">
        <f>M5*N5</f>
        <v>0</v>
      </c>
      <c r="P5" s="18" t="s">
        <v>139</v>
      </c>
      <c r="Q5" s="79"/>
      <c r="R5" s="115">
        <v>52</v>
      </c>
      <c r="S5" s="135">
        <f>Q5*R5</f>
        <v>0</v>
      </c>
    </row>
    <row r="6" spans="1:19" s="6" customFormat="1" ht="21.75" customHeight="1" thickBot="1">
      <c r="A6" s="101">
        <v>3</v>
      </c>
      <c r="B6" s="27" t="s">
        <v>50</v>
      </c>
      <c r="C6" s="21" t="s">
        <v>63</v>
      </c>
      <c r="D6" s="22" t="s">
        <v>62</v>
      </c>
      <c r="E6" s="22">
        <v>18000</v>
      </c>
      <c r="F6" s="23">
        <v>1</v>
      </c>
      <c r="G6" s="24"/>
      <c r="H6" s="18" t="s">
        <v>139</v>
      </c>
      <c r="I6" s="77"/>
      <c r="J6" s="80">
        <v>52</v>
      </c>
      <c r="K6" s="108">
        <f aca="true" t="shared" si="0" ref="K6:K12">I6*J6</f>
        <v>0</v>
      </c>
      <c r="L6" s="28"/>
      <c r="M6" s="28"/>
      <c r="N6" s="29"/>
      <c r="O6" s="125"/>
      <c r="P6" s="28"/>
      <c r="Q6" s="28"/>
      <c r="R6" s="29"/>
      <c r="S6" s="125"/>
    </row>
    <row r="7" spans="1:19" s="6" customFormat="1" ht="21.75" customHeight="1" thickBot="1">
      <c r="A7" s="101">
        <v>4</v>
      </c>
      <c r="B7" s="27" t="s">
        <v>54</v>
      </c>
      <c r="C7" s="21" t="s">
        <v>65</v>
      </c>
      <c r="D7" s="22" t="s">
        <v>64</v>
      </c>
      <c r="E7" s="22">
        <v>102000</v>
      </c>
      <c r="F7" s="23">
        <v>3</v>
      </c>
      <c r="G7" s="24"/>
      <c r="H7" s="18" t="s">
        <v>139</v>
      </c>
      <c r="I7" s="77"/>
      <c r="J7" s="80">
        <v>52</v>
      </c>
      <c r="K7" s="108">
        <f t="shared" si="0"/>
        <v>0</v>
      </c>
      <c r="L7" s="28"/>
      <c r="M7" s="28"/>
      <c r="N7" s="29"/>
      <c r="O7" s="125"/>
      <c r="P7" s="28"/>
      <c r="Q7" s="28"/>
      <c r="R7" s="29"/>
      <c r="S7" s="125"/>
    </row>
    <row r="8" spans="1:19" s="6" customFormat="1" ht="21.75" customHeight="1" thickBot="1">
      <c r="A8" s="101">
        <v>5</v>
      </c>
      <c r="B8" s="27" t="s">
        <v>51</v>
      </c>
      <c r="C8" s="21" t="s">
        <v>56</v>
      </c>
      <c r="D8" s="22" t="s">
        <v>61</v>
      </c>
      <c r="E8" s="22">
        <v>120000</v>
      </c>
      <c r="F8" s="23">
        <v>1</v>
      </c>
      <c r="G8" s="24"/>
      <c r="H8" s="18" t="s">
        <v>139</v>
      </c>
      <c r="I8" s="77"/>
      <c r="J8" s="80">
        <v>52</v>
      </c>
      <c r="K8" s="108">
        <f t="shared" si="0"/>
        <v>0</v>
      </c>
      <c r="L8" s="28"/>
      <c r="M8" s="28"/>
      <c r="N8" s="29"/>
      <c r="O8" s="125"/>
      <c r="P8" s="28"/>
      <c r="Q8" s="28"/>
      <c r="R8" s="29"/>
      <c r="S8" s="125"/>
    </row>
    <row r="9" spans="1:19" s="6" customFormat="1" ht="21.75" customHeight="1" thickBot="1">
      <c r="A9" s="101">
        <v>6</v>
      </c>
      <c r="B9" s="27" t="s">
        <v>52</v>
      </c>
      <c r="C9" s="21" t="s">
        <v>67</v>
      </c>
      <c r="D9" s="22" t="s">
        <v>5</v>
      </c>
      <c r="E9" s="22">
        <v>1000</v>
      </c>
      <c r="F9" s="23">
        <v>1</v>
      </c>
      <c r="G9" s="24"/>
      <c r="H9" s="18" t="s">
        <v>139</v>
      </c>
      <c r="I9" s="77"/>
      <c r="J9" s="80">
        <v>52</v>
      </c>
      <c r="K9" s="108">
        <f t="shared" si="0"/>
        <v>0</v>
      </c>
      <c r="L9" s="28"/>
      <c r="M9" s="28"/>
      <c r="N9" s="29"/>
      <c r="O9" s="125"/>
      <c r="P9" s="28"/>
      <c r="Q9" s="28"/>
      <c r="R9" s="29"/>
      <c r="S9" s="125"/>
    </row>
    <row r="10" spans="1:19" s="6" customFormat="1" ht="21.75" customHeight="1" thickBot="1">
      <c r="A10" s="101">
        <v>7</v>
      </c>
      <c r="B10" s="27" t="s">
        <v>53</v>
      </c>
      <c r="C10" s="21" t="s">
        <v>57</v>
      </c>
      <c r="D10" s="22" t="s">
        <v>68</v>
      </c>
      <c r="E10" s="22">
        <v>5600</v>
      </c>
      <c r="F10" s="23">
        <v>1</v>
      </c>
      <c r="G10" s="24"/>
      <c r="H10" s="18" t="s">
        <v>139</v>
      </c>
      <c r="I10" s="77"/>
      <c r="J10" s="80">
        <v>52</v>
      </c>
      <c r="K10" s="108">
        <f t="shared" si="0"/>
        <v>0</v>
      </c>
      <c r="L10" s="28"/>
      <c r="M10" s="28"/>
      <c r="N10" s="29"/>
      <c r="O10" s="125"/>
      <c r="P10" s="28"/>
      <c r="Q10" s="28"/>
      <c r="R10" s="29"/>
      <c r="S10" s="125"/>
    </row>
    <row r="11" spans="1:19" s="6" customFormat="1" ht="21.75" customHeight="1" thickBot="1">
      <c r="A11" s="101">
        <v>8</v>
      </c>
      <c r="B11" s="27" t="s">
        <v>69</v>
      </c>
      <c r="C11" s="21" t="s">
        <v>70</v>
      </c>
      <c r="D11" s="22" t="s">
        <v>6</v>
      </c>
      <c r="E11" s="22">
        <v>40845</v>
      </c>
      <c r="F11" s="23">
        <v>3</v>
      </c>
      <c r="G11" s="24"/>
      <c r="H11" s="18" t="s">
        <v>139</v>
      </c>
      <c r="I11" s="77"/>
      <c r="J11" s="80">
        <v>52</v>
      </c>
      <c r="K11" s="108">
        <f t="shared" si="0"/>
        <v>0</v>
      </c>
      <c r="L11" s="28"/>
      <c r="M11" s="28"/>
      <c r="N11" s="29"/>
      <c r="O11" s="125"/>
      <c r="P11" s="28"/>
      <c r="Q11" s="28"/>
      <c r="R11" s="29"/>
      <c r="S11" s="125"/>
    </row>
    <row r="12" spans="1:19" s="6" customFormat="1" ht="21.75" customHeight="1" thickBot="1">
      <c r="A12" s="101">
        <v>9</v>
      </c>
      <c r="B12" s="30" t="s">
        <v>55</v>
      </c>
      <c r="C12" s="31" t="s">
        <v>58</v>
      </c>
      <c r="D12" s="32" t="s">
        <v>71</v>
      </c>
      <c r="E12" s="32">
        <v>25000</v>
      </c>
      <c r="F12" s="33">
        <v>2</v>
      </c>
      <c r="G12" s="34"/>
      <c r="H12" s="18" t="s">
        <v>139</v>
      </c>
      <c r="I12" s="78"/>
      <c r="J12" s="80">
        <v>52</v>
      </c>
      <c r="K12" s="108">
        <f t="shared" si="0"/>
        <v>0</v>
      </c>
      <c r="L12" s="28"/>
      <c r="M12" s="28"/>
      <c r="N12" s="29"/>
      <c r="O12" s="125"/>
      <c r="P12" s="28"/>
      <c r="Q12" s="28"/>
      <c r="R12" s="29"/>
      <c r="S12" s="125"/>
    </row>
    <row r="13" spans="1:19" s="6" customFormat="1" ht="16.5" hidden="1" thickBot="1">
      <c r="A13" s="101"/>
      <c r="B13" s="35"/>
      <c r="C13" s="36"/>
      <c r="D13" s="37"/>
      <c r="E13" s="37"/>
      <c r="F13" s="29"/>
      <c r="G13" s="38"/>
      <c r="H13" s="29"/>
      <c r="I13" s="36"/>
      <c r="J13" s="36"/>
      <c r="K13" s="109"/>
      <c r="L13" s="36"/>
      <c r="M13" s="36"/>
      <c r="N13" s="36"/>
      <c r="O13" s="126"/>
      <c r="P13" s="36"/>
      <c r="Q13" s="39"/>
      <c r="R13" s="36"/>
      <c r="S13" s="126"/>
    </row>
    <row r="14" spans="1:19" s="6" customFormat="1" ht="33.75" customHeight="1" thickBot="1">
      <c r="A14" s="101"/>
      <c r="B14" s="8" t="s">
        <v>47</v>
      </c>
      <c r="C14" s="7" t="s">
        <v>46</v>
      </c>
      <c r="D14" s="7" t="s">
        <v>0</v>
      </c>
      <c r="E14" s="10" t="s">
        <v>0</v>
      </c>
      <c r="F14" s="11" t="s">
        <v>110</v>
      </c>
      <c r="G14" s="12" t="s">
        <v>111</v>
      </c>
      <c r="H14" s="8" t="s">
        <v>134</v>
      </c>
      <c r="I14" s="8" t="s">
        <v>137</v>
      </c>
      <c r="J14" s="8" t="s">
        <v>143</v>
      </c>
      <c r="K14" s="107" t="s">
        <v>144</v>
      </c>
      <c r="L14" s="87"/>
      <c r="M14" s="87"/>
      <c r="N14" s="87"/>
      <c r="O14" s="127"/>
      <c r="P14" s="87"/>
      <c r="Q14" s="88"/>
      <c r="R14" s="87"/>
      <c r="S14" s="127"/>
    </row>
    <row r="15" spans="1:19" s="6" customFormat="1" ht="21.75" customHeight="1" thickBot="1">
      <c r="A15" s="101">
        <v>10</v>
      </c>
      <c r="B15" s="40" t="s">
        <v>51</v>
      </c>
      <c r="C15" s="41" t="s">
        <v>72</v>
      </c>
      <c r="D15" s="42" t="s">
        <v>4</v>
      </c>
      <c r="E15" s="42">
        <v>39000</v>
      </c>
      <c r="F15" s="43">
        <v>1</v>
      </c>
      <c r="G15" s="44"/>
      <c r="H15" s="18" t="s">
        <v>139</v>
      </c>
      <c r="I15" s="81"/>
      <c r="J15" s="43">
        <v>52</v>
      </c>
      <c r="K15" s="108">
        <f>I15*J15</f>
        <v>0</v>
      </c>
      <c r="L15" s="86"/>
      <c r="M15" s="86"/>
      <c r="N15" s="86"/>
      <c r="O15" s="128"/>
      <c r="P15" s="86"/>
      <c r="Q15" s="86"/>
      <c r="R15" s="86"/>
      <c r="S15" s="128"/>
    </row>
    <row r="16" spans="1:19" s="6" customFormat="1" ht="16.5" hidden="1" thickBot="1">
      <c r="A16" s="101"/>
      <c r="B16" s="35"/>
      <c r="C16" s="36"/>
      <c r="D16" s="37"/>
      <c r="E16" s="37"/>
      <c r="F16" s="29"/>
      <c r="G16" s="38"/>
      <c r="H16" s="29"/>
      <c r="I16" s="36"/>
      <c r="J16" s="36"/>
      <c r="K16" s="109"/>
      <c r="L16" s="89"/>
      <c r="M16" s="89"/>
      <c r="N16" s="89"/>
      <c r="O16" s="129"/>
      <c r="P16" s="89"/>
      <c r="Q16" s="89"/>
      <c r="R16" s="89"/>
      <c r="S16" s="129"/>
    </row>
    <row r="17" spans="1:19" s="47" customFormat="1" ht="33.75" customHeight="1" thickBot="1">
      <c r="A17" s="102"/>
      <c r="B17" s="8" t="s">
        <v>47</v>
      </c>
      <c r="C17" s="8" t="s">
        <v>73</v>
      </c>
      <c r="D17" s="45" t="s">
        <v>0</v>
      </c>
      <c r="E17" s="46" t="s">
        <v>0</v>
      </c>
      <c r="F17" s="11" t="s">
        <v>110</v>
      </c>
      <c r="G17" s="12" t="s">
        <v>111</v>
      </c>
      <c r="H17" s="8" t="s">
        <v>134</v>
      </c>
      <c r="I17" s="8" t="s">
        <v>137</v>
      </c>
      <c r="J17" s="8" t="s">
        <v>143</v>
      </c>
      <c r="K17" s="107" t="s">
        <v>144</v>
      </c>
      <c r="L17" s="87"/>
      <c r="M17" s="87"/>
      <c r="N17" s="87"/>
      <c r="O17" s="127"/>
      <c r="P17" s="87"/>
      <c r="Q17" s="88"/>
      <c r="R17" s="87"/>
      <c r="S17" s="127"/>
    </row>
    <row r="18" spans="1:19" s="6" customFormat="1" ht="21.75" customHeight="1" thickBot="1">
      <c r="A18" s="101">
        <v>11</v>
      </c>
      <c r="B18" s="40" t="s">
        <v>51</v>
      </c>
      <c r="C18" s="41" t="s">
        <v>75</v>
      </c>
      <c r="D18" s="42" t="s">
        <v>7</v>
      </c>
      <c r="E18" s="42" t="s">
        <v>7</v>
      </c>
      <c r="F18" s="43">
        <v>1</v>
      </c>
      <c r="G18" s="44"/>
      <c r="H18" s="18" t="s">
        <v>139</v>
      </c>
      <c r="I18" s="81"/>
      <c r="J18" s="43">
        <v>52</v>
      </c>
      <c r="K18" s="108">
        <f>I18*J18</f>
        <v>0</v>
      </c>
      <c r="L18" s="86"/>
      <c r="M18" s="86"/>
      <c r="N18" s="86"/>
      <c r="O18" s="128"/>
      <c r="P18" s="86"/>
      <c r="Q18" s="86"/>
      <c r="R18" s="86"/>
      <c r="S18" s="128"/>
    </row>
    <row r="19" spans="1:19" s="6" customFormat="1" ht="16.5" hidden="1" thickBot="1">
      <c r="A19" s="101"/>
      <c r="B19" s="35"/>
      <c r="C19" s="36"/>
      <c r="D19" s="36"/>
      <c r="E19" s="48"/>
      <c r="F19" s="49"/>
      <c r="G19" s="50"/>
      <c r="H19" s="49"/>
      <c r="I19" s="36"/>
      <c r="J19" s="36"/>
      <c r="K19" s="109"/>
      <c r="L19" s="89"/>
      <c r="M19" s="89"/>
      <c r="N19" s="89"/>
      <c r="O19" s="129"/>
      <c r="P19" s="89"/>
      <c r="Q19" s="89"/>
      <c r="R19" s="89"/>
      <c r="S19" s="129"/>
    </row>
    <row r="20" spans="1:19" s="6" customFormat="1" ht="33.75" customHeight="1" thickBot="1">
      <c r="A20" s="101"/>
      <c r="B20" s="8" t="s">
        <v>47</v>
      </c>
      <c r="C20" s="7" t="s">
        <v>74</v>
      </c>
      <c r="D20" s="45" t="s">
        <v>0</v>
      </c>
      <c r="E20" s="46" t="s">
        <v>0</v>
      </c>
      <c r="F20" s="11" t="s">
        <v>110</v>
      </c>
      <c r="G20" s="12" t="s">
        <v>111</v>
      </c>
      <c r="H20" s="8" t="s">
        <v>134</v>
      </c>
      <c r="I20" s="8" t="s">
        <v>137</v>
      </c>
      <c r="J20" s="8" t="s">
        <v>143</v>
      </c>
      <c r="K20" s="107" t="s">
        <v>144</v>
      </c>
      <c r="L20" s="87"/>
      <c r="M20" s="87"/>
      <c r="N20" s="87"/>
      <c r="O20" s="127"/>
      <c r="P20" s="87"/>
      <c r="Q20" s="88"/>
      <c r="R20" s="87"/>
      <c r="S20" s="127"/>
    </row>
    <row r="21" spans="1:19" s="6" customFormat="1" ht="21.75" customHeight="1">
      <c r="A21" s="101">
        <v>12</v>
      </c>
      <c r="B21" s="13" t="s">
        <v>77</v>
      </c>
      <c r="C21" s="21" t="s">
        <v>76</v>
      </c>
      <c r="D21" s="22" t="s">
        <v>8</v>
      </c>
      <c r="E21" s="22" t="s">
        <v>9</v>
      </c>
      <c r="F21" s="23">
        <v>2</v>
      </c>
      <c r="G21" s="24"/>
      <c r="H21" s="18" t="s">
        <v>139</v>
      </c>
      <c r="I21" s="77"/>
      <c r="J21" s="23">
        <v>52</v>
      </c>
      <c r="K21" s="110">
        <f aca="true" t="shared" si="1" ref="K21:K26">I21*J21</f>
        <v>0</v>
      </c>
      <c r="L21" s="86"/>
      <c r="M21" s="86"/>
      <c r="N21" s="86"/>
      <c r="O21" s="128"/>
      <c r="P21" s="86"/>
      <c r="Q21" s="86"/>
      <c r="R21" s="86"/>
      <c r="S21" s="128"/>
    </row>
    <row r="22" spans="1:19" s="6" customFormat="1" ht="21.75" customHeight="1">
      <c r="A22" s="101">
        <v>13</v>
      </c>
      <c r="B22" s="20" t="s">
        <v>48</v>
      </c>
      <c r="C22" s="51" t="s">
        <v>78</v>
      </c>
      <c r="D22" s="52" t="s">
        <v>8</v>
      </c>
      <c r="E22" s="52" t="s">
        <v>8</v>
      </c>
      <c r="F22" s="53">
        <v>1</v>
      </c>
      <c r="G22" s="54"/>
      <c r="H22" s="18" t="s">
        <v>139</v>
      </c>
      <c r="I22" s="77"/>
      <c r="J22" s="23">
        <v>52</v>
      </c>
      <c r="K22" s="110">
        <f t="shared" si="1"/>
        <v>0</v>
      </c>
      <c r="L22" s="86"/>
      <c r="M22" s="86"/>
      <c r="N22" s="86"/>
      <c r="O22" s="128"/>
      <c r="P22" s="86"/>
      <c r="Q22" s="86"/>
      <c r="R22" s="86"/>
      <c r="S22" s="128"/>
    </row>
    <row r="23" spans="1:19" s="6" customFormat="1" ht="21.75" customHeight="1">
      <c r="A23" s="101">
        <v>14</v>
      </c>
      <c r="B23" s="20" t="s">
        <v>79</v>
      </c>
      <c r="C23" s="21" t="s">
        <v>80</v>
      </c>
      <c r="D23" s="22" t="s">
        <v>8</v>
      </c>
      <c r="E23" s="22" t="s">
        <v>8</v>
      </c>
      <c r="F23" s="23">
        <v>2</v>
      </c>
      <c r="G23" s="24"/>
      <c r="H23" s="18" t="s">
        <v>139</v>
      </c>
      <c r="I23" s="77"/>
      <c r="J23" s="23">
        <v>52</v>
      </c>
      <c r="K23" s="110">
        <f t="shared" si="1"/>
        <v>0</v>
      </c>
      <c r="L23" s="86"/>
      <c r="M23" s="86"/>
      <c r="N23" s="86"/>
      <c r="O23" s="128"/>
      <c r="P23" s="86"/>
      <c r="Q23" s="86"/>
      <c r="R23" s="86"/>
      <c r="S23" s="128"/>
    </row>
    <row r="24" spans="1:19" s="6" customFormat="1" ht="21.75" customHeight="1">
      <c r="A24" s="101">
        <v>15</v>
      </c>
      <c r="B24" s="20" t="s">
        <v>49</v>
      </c>
      <c r="C24" s="21" t="s">
        <v>81</v>
      </c>
      <c r="D24" s="22" t="s">
        <v>8</v>
      </c>
      <c r="E24" s="22" t="s">
        <v>8</v>
      </c>
      <c r="F24" s="23">
        <v>1</v>
      </c>
      <c r="G24" s="24"/>
      <c r="H24" s="18" t="s">
        <v>139</v>
      </c>
      <c r="I24" s="77"/>
      <c r="J24" s="23">
        <v>52</v>
      </c>
      <c r="K24" s="110">
        <f t="shared" si="1"/>
        <v>0</v>
      </c>
      <c r="L24" s="86"/>
      <c r="M24" s="86"/>
      <c r="N24" s="86"/>
      <c r="O24" s="128"/>
      <c r="P24" s="86"/>
      <c r="Q24" s="86"/>
      <c r="R24" s="86"/>
      <c r="S24" s="128"/>
    </row>
    <row r="25" spans="1:19" s="6" customFormat="1" ht="21.75" customHeight="1">
      <c r="A25" s="101">
        <v>16</v>
      </c>
      <c r="B25" s="20" t="s">
        <v>82</v>
      </c>
      <c r="C25" s="21" t="s">
        <v>83</v>
      </c>
      <c r="D25" s="22" t="s">
        <v>8</v>
      </c>
      <c r="E25" s="22" t="s">
        <v>8</v>
      </c>
      <c r="F25" s="23">
        <v>1</v>
      </c>
      <c r="G25" s="24"/>
      <c r="H25" s="18" t="s">
        <v>139</v>
      </c>
      <c r="I25" s="77"/>
      <c r="J25" s="23">
        <v>52</v>
      </c>
      <c r="K25" s="110">
        <f t="shared" si="1"/>
        <v>0</v>
      </c>
      <c r="L25" s="86"/>
      <c r="M25" s="86"/>
      <c r="N25" s="86"/>
      <c r="O25" s="128"/>
      <c r="P25" s="86"/>
      <c r="Q25" s="86"/>
      <c r="R25" s="86"/>
      <c r="S25" s="128"/>
    </row>
    <row r="26" spans="1:19" s="6" customFormat="1" ht="21.75" customHeight="1" thickBot="1">
      <c r="A26" s="101">
        <v>17</v>
      </c>
      <c r="B26" s="30" t="s">
        <v>50</v>
      </c>
      <c r="C26" s="55" t="s">
        <v>84</v>
      </c>
      <c r="D26" s="56" t="s">
        <v>8</v>
      </c>
      <c r="E26" s="56" t="s">
        <v>8</v>
      </c>
      <c r="F26" s="33">
        <v>1</v>
      </c>
      <c r="G26" s="34"/>
      <c r="H26" s="18" t="s">
        <v>139</v>
      </c>
      <c r="I26" s="78"/>
      <c r="J26" s="23">
        <v>52</v>
      </c>
      <c r="K26" s="110">
        <f t="shared" si="1"/>
        <v>0</v>
      </c>
      <c r="L26" s="86"/>
      <c r="M26" s="86"/>
      <c r="N26" s="86"/>
      <c r="O26" s="128"/>
      <c r="P26" s="86"/>
      <c r="Q26" s="86"/>
      <c r="R26" s="86"/>
      <c r="S26" s="128"/>
    </row>
    <row r="27" spans="1:19" s="6" customFormat="1" ht="16.5" hidden="1" thickBot="1">
      <c r="A27" s="101"/>
      <c r="B27" s="35"/>
      <c r="C27" s="36"/>
      <c r="D27" s="36"/>
      <c r="E27" s="48"/>
      <c r="F27" s="49"/>
      <c r="G27" s="50"/>
      <c r="H27" s="49"/>
      <c r="I27" s="36"/>
      <c r="J27" s="36"/>
      <c r="K27" s="109"/>
      <c r="L27" s="36"/>
      <c r="M27" s="36"/>
      <c r="N27" s="36"/>
      <c r="O27" s="126"/>
      <c r="P27" s="36"/>
      <c r="Q27" s="39"/>
      <c r="R27" s="36"/>
      <c r="S27" s="126"/>
    </row>
    <row r="28" spans="1:19" s="6" customFormat="1" ht="33.75" customHeight="1" thickBot="1">
      <c r="A28" s="101"/>
      <c r="B28" s="8" t="s">
        <v>47</v>
      </c>
      <c r="C28" s="7" t="s">
        <v>86</v>
      </c>
      <c r="D28" s="45" t="s">
        <v>0</v>
      </c>
      <c r="E28" s="46" t="s">
        <v>0</v>
      </c>
      <c r="F28" s="11" t="s">
        <v>110</v>
      </c>
      <c r="G28" s="12" t="s">
        <v>111</v>
      </c>
      <c r="H28" s="8" t="s">
        <v>134</v>
      </c>
      <c r="I28" s="8" t="s">
        <v>137</v>
      </c>
      <c r="J28" s="8" t="s">
        <v>143</v>
      </c>
      <c r="K28" s="107" t="s">
        <v>144</v>
      </c>
      <c r="L28" s="87"/>
      <c r="M28" s="87"/>
      <c r="N28" s="87"/>
      <c r="O28" s="127"/>
      <c r="P28" s="87"/>
      <c r="Q28" s="88"/>
      <c r="R28" s="87"/>
      <c r="S28" s="127"/>
    </row>
    <row r="29" spans="1:19" s="6" customFormat="1" ht="21.75" customHeight="1" thickBot="1">
      <c r="A29" s="101">
        <v>18</v>
      </c>
      <c r="B29" s="40" t="s">
        <v>51</v>
      </c>
      <c r="C29" s="41" t="s">
        <v>85</v>
      </c>
      <c r="D29" s="57" t="s">
        <v>12</v>
      </c>
      <c r="E29" s="57" t="s">
        <v>12</v>
      </c>
      <c r="F29" s="58">
        <v>1</v>
      </c>
      <c r="G29" s="58"/>
      <c r="H29" s="18" t="s">
        <v>139</v>
      </c>
      <c r="I29" s="82"/>
      <c r="J29" s="116">
        <v>52</v>
      </c>
      <c r="K29" s="110">
        <f>I29*J29</f>
        <v>0</v>
      </c>
      <c r="L29" s="89"/>
      <c r="M29" s="89"/>
      <c r="N29" s="89"/>
      <c r="O29" s="129"/>
      <c r="P29" s="89"/>
      <c r="Q29" s="89"/>
      <c r="R29" s="89"/>
      <c r="S29" s="129"/>
    </row>
    <row r="30" spans="1:19" s="6" customFormat="1" ht="16.5" hidden="1" thickBot="1">
      <c r="A30" s="101"/>
      <c r="B30" s="35"/>
      <c r="C30" s="36"/>
      <c r="D30" s="36"/>
      <c r="E30" s="48"/>
      <c r="F30" s="49"/>
      <c r="G30" s="50"/>
      <c r="H30" s="49"/>
      <c r="I30" s="36"/>
      <c r="J30" s="36"/>
      <c r="K30" s="109"/>
      <c r="L30" s="89"/>
      <c r="M30" s="89"/>
      <c r="N30" s="89"/>
      <c r="O30" s="129"/>
      <c r="P30" s="89"/>
      <c r="Q30" s="89"/>
      <c r="R30" s="89"/>
      <c r="S30" s="129"/>
    </row>
    <row r="31" spans="1:19" s="6" customFormat="1" ht="33.75" customHeight="1" thickBot="1">
      <c r="A31" s="101"/>
      <c r="B31" s="8" t="s">
        <v>47</v>
      </c>
      <c r="C31" s="7" t="s">
        <v>87</v>
      </c>
      <c r="D31" s="45" t="s">
        <v>0</v>
      </c>
      <c r="E31" s="46" t="s">
        <v>0</v>
      </c>
      <c r="F31" s="11" t="s">
        <v>110</v>
      </c>
      <c r="G31" s="12" t="s">
        <v>111</v>
      </c>
      <c r="H31" s="8" t="s">
        <v>134</v>
      </c>
      <c r="I31" s="8" t="s">
        <v>137</v>
      </c>
      <c r="J31" s="8" t="s">
        <v>143</v>
      </c>
      <c r="K31" s="107" t="s">
        <v>144</v>
      </c>
      <c r="L31" s="87"/>
      <c r="M31" s="87"/>
      <c r="N31" s="87"/>
      <c r="O31" s="127"/>
      <c r="P31" s="87"/>
      <c r="Q31" s="88"/>
      <c r="R31" s="87"/>
      <c r="S31" s="127"/>
    </row>
    <row r="32" spans="1:19" s="6" customFormat="1" ht="21.75" customHeight="1">
      <c r="A32" s="101">
        <v>19</v>
      </c>
      <c r="B32" s="13" t="s">
        <v>88</v>
      </c>
      <c r="C32" s="51" t="s">
        <v>138</v>
      </c>
      <c r="D32" s="52" t="s">
        <v>10</v>
      </c>
      <c r="E32" s="52" t="s">
        <v>11</v>
      </c>
      <c r="F32" s="53">
        <v>3</v>
      </c>
      <c r="G32" s="54"/>
      <c r="H32" s="18" t="s">
        <v>139</v>
      </c>
      <c r="I32" s="77"/>
      <c r="J32" s="23">
        <v>52</v>
      </c>
      <c r="K32" s="110">
        <f>I32*J32</f>
        <v>0</v>
      </c>
      <c r="L32" s="86"/>
      <c r="M32" s="86"/>
      <c r="N32" s="86"/>
      <c r="O32" s="128"/>
      <c r="P32" s="86"/>
      <c r="Q32" s="86"/>
      <c r="R32" s="86"/>
      <c r="S32" s="128"/>
    </row>
    <row r="33" spans="1:19" s="6" customFormat="1" ht="21.75" customHeight="1" thickBot="1">
      <c r="A33" s="101">
        <v>20</v>
      </c>
      <c r="B33" s="59" t="s">
        <v>89</v>
      </c>
      <c r="C33" s="31" t="s">
        <v>90</v>
      </c>
      <c r="D33" s="32" t="s">
        <v>91</v>
      </c>
      <c r="E33" s="32" t="s">
        <v>11</v>
      </c>
      <c r="F33" s="60">
        <v>1</v>
      </c>
      <c r="G33" s="61"/>
      <c r="H33" s="18" t="s">
        <v>139</v>
      </c>
      <c r="I33" s="78"/>
      <c r="J33" s="33">
        <v>52</v>
      </c>
      <c r="K33" s="110">
        <f>I33*J33</f>
        <v>0</v>
      </c>
      <c r="L33" s="86"/>
      <c r="M33" s="86"/>
      <c r="N33" s="86"/>
      <c r="O33" s="128"/>
      <c r="P33" s="86"/>
      <c r="Q33" s="86"/>
      <c r="R33" s="86"/>
      <c r="S33" s="128"/>
    </row>
    <row r="34" spans="1:19" s="6" customFormat="1" ht="16.5" hidden="1" thickBot="1">
      <c r="A34" s="101"/>
      <c r="B34" s="35"/>
      <c r="C34" s="36"/>
      <c r="D34" s="37"/>
      <c r="E34" s="37"/>
      <c r="F34" s="29"/>
      <c r="G34" s="38"/>
      <c r="H34" s="29"/>
      <c r="I34" s="36"/>
      <c r="J34" s="36"/>
      <c r="K34" s="109"/>
      <c r="L34" s="89"/>
      <c r="M34" s="89"/>
      <c r="N34" s="89"/>
      <c r="O34" s="129"/>
      <c r="P34" s="89"/>
      <c r="Q34" s="89"/>
      <c r="R34" s="89"/>
      <c r="S34" s="129"/>
    </row>
    <row r="35" spans="1:19" s="6" customFormat="1" ht="33.75" customHeight="1" thickBot="1">
      <c r="A35" s="101"/>
      <c r="B35" s="8" t="s">
        <v>47</v>
      </c>
      <c r="C35" s="7" t="s">
        <v>92</v>
      </c>
      <c r="D35" s="45" t="s">
        <v>0</v>
      </c>
      <c r="E35" s="46" t="s">
        <v>0</v>
      </c>
      <c r="F35" s="11" t="s">
        <v>110</v>
      </c>
      <c r="G35" s="12" t="s">
        <v>111</v>
      </c>
      <c r="H35" s="8" t="s">
        <v>134</v>
      </c>
      <c r="I35" s="8" t="s">
        <v>137</v>
      </c>
      <c r="J35" s="8" t="s">
        <v>143</v>
      </c>
      <c r="K35" s="107" t="s">
        <v>144</v>
      </c>
      <c r="L35" s="87"/>
      <c r="M35" s="87"/>
      <c r="N35" s="87"/>
      <c r="O35" s="127"/>
      <c r="P35" s="87"/>
      <c r="Q35" s="88"/>
      <c r="R35" s="87"/>
      <c r="S35" s="127"/>
    </row>
    <row r="36" spans="1:19" s="6" customFormat="1" ht="21.75" customHeight="1" thickBot="1">
      <c r="A36" s="101">
        <v>21</v>
      </c>
      <c r="B36" s="40" t="s">
        <v>126</v>
      </c>
      <c r="C36" s="62" t="s">
        <v>93</v>
      </c>
      <c r="D36" s="63" t="s">
        <v>20</v>
      </c>
      <c r="E36" s="63" t="s">
        <v>21</v>
      </c>
      <c r="F36" s="64">
        <v>2</v>
      </c>
      <c r="G36" s="65"/>
      <c r="H36" s="97" t="s">
        <v>139</v>
      </c>
      <c r="I36" s="78"/>
      <c r="J36" s="66">
        <v>52</v>
      </c>
      <c r="K36" s="108">
        <f>I36*J36</f>
        <v>0</v>
      </c>
      <c r="L36" s="86"/>
      <c r="M36" s="86"/>
      <c r="N36" s="86"/>
      <c r="O36" s="128"/>
      <c r="P36" s="86"/>
      <c r="Q36" s="86"/>
      <c r="R36" s="86"/>
      <c r="S36" s="128"/>
    </row>
    <row r="37" spans="1:19" s="6" customFormat="1" ht="15.75">
      <c r="A37" s="101"/>
      <c r="B37" s="35"/>
      <c r="C37" s="36"/>
      <c r="D37" s="37"/>
      <c r="E37" s="37"/>
      <c r="F37" s="29"/>
      <c r="G37" s="38"/>
      <c r="H37" s="29"/>
      <c r="I37" s="36"/>
      <c r="J37" s="36"/>
      <c r="K37" s="109"/>
      <c r="L37" s="36"/>
      <c r="M37" s="36"/>
      <c r="N37" s="36"/>
      <c r="O37" s="126"/>
      <c r="P37" s="36"/>
      <c r="Q37" s="36"/>
      <c r="R37" s="36"/>
      <c r="S37" s="126"/>
    </row>
    <row r="38" spans="1:19" s="6" customFormat="1" ht="12" customHeight="1" thickBot="1">
      <c r="A38" s="101"/>
      <c r="B38" s="35"/>
      <c r="C38" s="36"/>
      <c r="D38" s="37"/>
      <c r="E38" s="37"/>
      <c r="F38" s="29"/>
      <c r="G38" s="38"/>
      <c r="H38" s="29"/>
      <c r="I38" s="36"/>
      <c r="J38" s="36"/>
      <c r="K38" s="109"/>
      <c r="L38" s="36"/>
      <c r="M38" s="36"/>
      <c r="N38" s="36"/>
      <c r="O38" s="126"/>
      <c r="P38" s="36"/>
      <c r="Q38" s="36"/>
      <c r="R38" s="36"/>
      <c r="S38" s="126"/>
    </row>
    <row r="39" spans="1:19" s="6" customFormat="1" ht="33.75" customHeight="1" thickBot="1">
      <c r="A39" s="101"/>
      <c r="B39" s="8" t="s">
        <v>47</v>
      </c>
      <c r="C39" s="7" t="s">
        <v>94</v>
      </c>
      <c r="D39" s="45" t="s">
        <v>0</v>
      </c>
      <c r="E39" s="46" t="s">
        <v>0</v>
      </c>
      <c r="F39" s="11" t="s">
        <v>110</v>
      </c>
      <c r="G39" s="12" t="s">
        <v>111</v>
      </c>
      <c r="H39" s="8" t="s">
        <v>134</v>
      </c>
      <c r="I39" s="8" t="s">
        <v>137</v>
      </c>
      <c r="J39" s="8" t="s">
        <v>143</v>
      </c>
      <c r="K39" s="107" t="s">
        <v>144</v>
      </c>
      <c r="L39" s="87"/>
      <c r="M39" s="87"/>
      <c r="N39" s="87"/>
      <c r="O39" s="127"/>
      <c r="P39" s="87"/>
      <c r="Q39" s="88"/>
      <c r="R39" s="87"/>
      <c r="S39" s="127"/>
    </row>
    <row r="40" spans="1:19" s="6" customFormat="1" ht="21.75" customHeight="1" thickBot="1">
      <c r="A40" s="101">
        <v>23</v>
      </c>
      <c r="B40" s="40" t="s">
        <v>51</v>
      </c>
      <c r="C40" s="41" t="s">
        <v>95</v>
      </c>
      <c r="D40" s="42" t="s">
        <v>18</v>
      </c>
      <c r="E40" s="42" t="s">
        <v>19</v>
      </c>
      <c r="F40" s="43">
        <v>1</v>
      </c>
      <c r="G40" s="44"/>
      <c r="H40" s="97" t="s">
        <v>139</v>
      </c>
      <c r="I40" s="81"/>
      <c r="J40" s="66">
        <v>12</v>
      </c>
      <c r="K40" s="108">
        <f>I40*J40</f>
        <v>0</v>
      </c>
      <c r="L40" s="86"/>
      <c r="M40" s="86"/>
      <c r="N40" s="86"/>
      <c r="O40" s="128"/>
      <c r="P40" s="86"/>
      <c r="Q40" s="86"/>
      <c r="R40" s="86"/>
      <c r="S40" s="128"/>
    </row>
    <row r="41" spans="1:19" s="6" customFormat="1" ht="12" customHeight="1" thickBot="1">
      <c r="A41" s="101"/>
      <c r="B41" s="35"/>
      <c r="C41" s="36"/>
      <c r="D41" s="37"/>
      <c r="E41" s="37"/>
      <c r="F41" s="29"/>
      <c r="G41" s="38"/>
      <c r="H41" s="29"/>
      <c r="I41" s="36"/>
      <c r="J41" s="36"/>
      <c r="K41" s="109"/>
      <c r="L41" s="89"/>
      <c r="M41" s="89"/>
      <c r="N41" s="89"/>
      <c r="O41" s="129"/>
      <c r="P41" s="89"/>
      <c r="Q41" s="89"/>
      <c r="R41" s="89"/>
      <c r="S41" s="129"/>
    </row>
    <row r="42" spans="1:19" s="6" customFormat="1" ht="33.75" customHeight="1" thickBot="1">
      <c r="A42" s="101"/>
      <c r="B42" s="8" t="s">
        <v>47</v>
      </c>
      <c r="C42" s="7" t="s">
        <v>96</v>
      </c>
      <c r="D42" s="45" t="s">
        <v>0</v>
      </c>
      <c r="E42" s="46" t="s">
        <v>0</v>
      </c>
      <c r="F42" s="11" t="s">
        <v>110</v>
      </c>
      <c r="G42" s="12" t="s">
        <v>111</v>
      </c>
      <c r="H42" s="8" t="s">
        <v>134</v>
      </c>
      <c r="I42" s="8" t="s">
        <v>137</v>
      </c>
      <c r="J42" s="8" t="s">
        <v>143</v>
      </c>
      <c r="K42" s="107" t="s">
        <v>144</v>
      </c>
      <c r="L42" s="87"/>
      <c r="M42" s="87"/>
      <c r="N42" s="87"/>
      <c r="O42" s="127"/>
      <c r="P42" s="87"/>
      <c r="Q42" s="88"/>
      <c r="R42" s="87"/>
      <c r="S42" s="127"/>
    </row>
    <row r="43" spans="1:19" s="6" customFormat="1" ht="21.75" customHeight="1" thickBot="1">
      <c r="A43" s="101">
        <v>24</v>
      </c>
      <c r="B43" s="40" t="s">
        <v>141</v>
      </c>
      <c r="C43" s="41" t="s">
        <v>97</v>
      </c>
      <c r="D43" s="42" t="s">
        <v>16</v>
      </c>
      <c r="E43" s="42" t="s">
        <v>17</v>
      </c>
      <c r="F43" s="43">
        <v>4</v>
      </c>
      <c r="G43" s="44"/>
      <c r="H43" s="18" t="s">
        <v>139</v>
      </c>
      <c r="I43" s="81"/>
      <c r="J43" s="43">
        <v>26</v>
      </c>
      <c r="K43" s="108">
        <f>I43*J43</f>
        <v>0</v>
      </c>
      <c r="L43" s="86"/>
      <c r="M43" s="86"/>
      <c r="N43" s="86"/>
      <c r="O43" s="128"/>
      <c r="P43" s="86"/>
      <c r="Q43" s="86"/>
      <c r="R43" s="86"/>
      <c r="S43" s="128"/>
    </row>
    <row r="44" spans="1:19" s="6" customFormat="1" ht="12" customHeight="1" hidden="1" thickBot="1">
      <c r="A44" s="101"/>
      <c r="B44" s="35"/>
      <c r="C44" s="36"/>
      <c r="D44" s="37"/>
      <c r="E44" s="37"/>
      <c r="F44" s="29"/>
      <c r="G44" s="38"/>
      <c r="H44" s="29"/>
      <c r="I44" s="36"/>
      <c r="J44" s="36"/>
      <c r="K44" s="109"/>
      <c r="L44" s="89"/>
      <c r="M44" s="89"/>
      <c r="N44" s="89"/>
      <c r="O44" s="129"/>
      <c r="P44" s="89"/>
      <c r="Q44" s="89"/>
      <c r="R44" s="89"/>
      <c r="S44" s="129"/>
    </row>
    <row r="45" spans="1:19" s="6" customFormat="1" ht="33.75" customHeight="1" thickBot="1">
      <c r="A45" s="101"/>
      <c r="B45" s="8" t="s">
        <v>47</v>
      </c>
      <c r="C45" s="7" t="s">
        <v>98</v>
      </c>
      <c r="D45" s="45" t="s">
        <v>0</v>
      </c>
      <c r="E45" s="46" t="s">
        <v>0</v>
      </c>
      <c r="F45" s="11" t="s">
        <v>110</v>
      </c>
      <c r="G45" s="12" t="s">
        <v>111</v>
      </c>
      <c r="H45" s="8" t="s">
        <v>134</v>
      </c>
      <c r="I45" s="8" t="s">
        <v>137</v>
      </c>
      <c r="J45" s="8" t="s">
        <v>143</v>
      </c>
      <c r="K45" s="107" t="s">
        <v>144</v>
      </c>
      <c r="L45" s="87"/>
      <c r="M45" s="87"/>
      <c r="N45" s="87"/>
      <c r="O45" s="127"/>
      <c r="P45" s="87"/>
      <c r="Q45" s="88"/>
      <c r="R45" s="87"/>
      <c r="S45" s="127"/>
    </row>
    <row r="46" spans="1:19" s="6" customFormat="1" ht="21.75" customHeight="1">
      <c r="A46" s="101">
        <v>25</v>
      </c>
      <c r="B46" s="13" t="s">
        <v>51</v>
      </c>
      <c r="C46" s="21" t="s">
        <v>100</v>
      </c>
      <c r="D46" s="22" t="s">
        <v>13</v>
      </c>
      <c r="E46" s="22" t="s">
        <v>14</v>
      </c>
      <c r="F46" s="23">
        <v>1</v>
      </c>
      <c r="G46" s="24"/>
      <c r="H46" s="18" t="s">
        <v>139</v>
      </c>
      <c r="I46" s="77"/>
      <c r="J46" s="23">
        <v>52</v>
      </c>
      <c r="K46" s="110">
        <f>I46*J46</f>
        <v>0</v>
      </c>
      <c r="L46" s="86"/>
      <c r="M46" s="86"/>
      <c r="N46" s="86"/>
      <c r="O46" s="128"/>
      <c r="P46" s="86"/>
      <c r="Q46" s="86"/>
      <c r="R46" s="86"/>
      <c r="S46" s="128"/>
    </row>
    <row r="47" spans="1:19" s="6" customFormat="1" ht="21.75" customHeight="1" thickBot="1">
      <c r="A47" s="101">
        <v>26</v>
      </c>
      <c r="B47" s="59" t="s">
        <v>48</v>
      </c>
      <c r="C47" s="55" t="s">
        <v>99</v>
      </c>
      <c r="D47" s="56" t="s">
        <v>13</v>
      </c>
      <c r="E47" s="56" t="s">
        <v>15</v>
      </c>
      <c r="F47" s="33">
        <v>1</v>
      </c>
      <c r="G47" s="34"/>
      <c r="H47" s="18" t="s">
        <v>139</v>
      </c>
      <c r="I47" s="78"/>
      <c r="J47" s="33">
        <v>52</v>
      </c>
      <c r="K47" s="110">
        <f>I47*J47</f>
        <v>0</v>
      </c>
      <c r="L47" s="86"/>
      <c r="M47" s="86"/>
      <c r="N47" s="86"/>
      <c r="O47" s="128"/>
      <c r="P47" s="86"/>
      <c r="Q47" s="86"/>
      <c r="R47" s="86"/>
      <c r="S47" s="128"/>
    </row>
    <row r="48" spans="1:19" s="6" customFormat="1" ht="16.5" hidden="1" thickBot="1">
      <c r="A48" s="101"/>
      <c r="B48" s="35"/>
      <c r="C48" s="36"/>
      <c r="D48" s="37"/>
      <c r="E48" s="37"/>
      <c r="F48" s="29"/>
      <c r="G48" s="38"/>
      <c r="H48" s="29"/>
      <c r="I48" s="36"/>
      <c r="J48" s="36"/>
      <c r="K48" s="109"/>
      <c r="L48" s="36"/>
      <c r="M48" s="36"/>
      <c r="N48" s="36"/>
      <c r="O48" s="126"/>
      <c r="P48" s="36"/>
      <c r="Q48" s="39"/>
      <c r="R48" s="36"/>
      <c r="S48" s="126"/>
    </row>
    <row r="49" spans="1:19" s="6" customFormat="1" ht="33.75" customHeight="1" thickBot="1">
      <c r="A49" s="101"/>
      <c r="B49" s="8" t="s">
        <v>47</v>
      </c>
      <c r="C49" s="7" t="s">
        <v>101</v>
      </c>
      <c r="D49" s="45" t="s">
        <v>0</v>
      </c>
      <c r="E49" s="46" t="s">
        <v>0</v>
      </c>
      <c r="F49" s="11" t="s">
        <v>110</v>
      </c>
      <c r="G49" s="12" t="s">
        <v>111</v>
      </c>
      <c r="H49" s="8" t="s">
        <v>134</v>
      </c>
      <c r="I49" s="8" t="s">
        <v>137</v>
      </c>
      <c r="J49" s="8" t="s">
        <v>143</v>
      </c>
      <c r="K49" s="107" t="s">
        <v>144</v>
      </c>
      <c r="L49" s="95" t="s">
        <v>135</v>
      </c>
      <c r="M49" s="8" t="s">
        <v>137</v>
      </c>
      <c r="N49" s="8" t="s">
        <v>143</v>
      </c>
      <c r="O49" s="107" t="s">
        <v>144</v>
      </c>
      <c r="P49" s="8" t="s">
        <v>136</v>
      </c>
      <c r="Q49" s="9" t="s">
        <v>137</v>
      </c>
      <c r="R49" s="8" t="s">
        <v>143</v>
      </c>
      <c r="S49" s="107" t="s">
        <v>144</v>
      </c>
    </row>
    <row r="50" spans="1:19" s="6" customFormat="1" ht="21.75" customHeight="1">
      <c r="A50" s="101">
        <v>27</v>
      </c>
      <c r="B50" s="13" t="s">
        <v>126</v>
      </c>
      <c r="C50" s="21" t="s">
        <v>103</v>
      </c>
      <c r="D50" s="22" t="s">
        <v>22</v>
      </c>
      <c r="E50" s="22" t="s">
        <v>22</v>
      </c>
      <c r="F50" s="23">
        <v>2</v>
      </c>
      <c r="G50" s="24"/>
      <c r="H50" s="18" t="s">
        <v>139</v>
      </c>
      <c r="I50" s="77"/>
      <c r="J50" s="23">
        <v>52</v>
      </c>
      <c r="K50" s="110">
        <f>I50*J50</f>
        <v>0</v>
      </c>
      <c r="L50" s="94"/>
      <c r="M50" s="19"/>
      <c r="N50" s="19"/>
      <c r="O50" s="123"/>
      <c r="P50" s="19"/>
      <c r="Q50" s="19"/>
      <c r="R50" s="19"/>
      <c r="S50" s="134"/>
    </row>
    <row r="51" spans="1:19" s="6" customFormat="1" ht="21.75" customHeight="1" thickBot="1">
      <c r="A51" s="101">
        <v>28</v>
      </c>
      <c r="B51" s="59" t="s">
        <v>102</v>
      </c>
      <c r="C51" s="33" t="s">
        <v>104</v>
      </c>
      <c r="D51" s="22" t="s">
        <v>22</v>
      </c>
      <c r="E51" s="33" t="s">
        <v>22</v>
      </c>
      <c r="F51" s="33"/>
      <c r="G51" s="67">
        <v>1</v>
      </c>
      <c r="H51" s="18" t="s">
        <v>139</v>
      </c>
      <c r="I51" s="78"/>
      <c r="J51" s="117">
        <v>52</v>
      </c>
      <c r="K51" s="110">
        <f>I51*J51</f>
        <v>0</v>
      </c>
      <c r="L51" s="68" t="s">
        <v>139</v>
      </c>
      <c r="M51" s="78"/>
      <c r="N51" s="117">
        <v>12</v>
      </c>
      <c r="O51" s="130">
        <f>M51*N51</f>
        <v>0</v>
      </c>
      <c r="P51" s="68" t="s">
        <v>139</v>
      </c>
      <c r="Q51" s="91"/>
      <c r="R51" s="119">
        <v>52</v>
      </c>
      <c r="S51" s="111">
        <f>Q51*R51</f>
        <v>0</v>
      </c>
    </row>
    <row r="52" spans="1:19" s="6" customFormat="1" ht="16.5" hidden="1" thickBot="1">
      <c r="A52" s="101"/>
      <c r="B52" s="35"/>
      <c r="C52" s="36"/>
      <c r="D52" s="37"/>
      <c r="E52" s="37"/>
      <c r="F52" s="29"/>
      <c r="G52" s="38"/>
      <c r="H52" s="29"/>
      <c r="I52" s="36"/>
      <c r="J52" s="36"/>
      <c r="K52" s="109"/>
      <c r="L52" s="36"/>
      <c r="M52" s="36"/>
      <c r="N52" s="36"/>
      <c r="O52" s="126"/>
      <c r="P52" s="36"/>
      <c r="Q52" s="39"/>
      <c r="R52" s="36"/>
      <c r="S52" s="126"/>
    </row>
    <row r="53" spans="1:19" s="6" customFormat="1" ht="33.75" customHeight="1" thickBot="1">
      <c r="A53" s="101"/>
      <c r="B53" s="8" t="s">
        <v>47</v>
      </c>
      <c r="C53" s="7" t="s">
        <v>109</v>
      </c>
      <c r="D53" s="45" t="s">
        <v>0</v>
      </c>
      <c r="E53" s="46" t="s">
        <v>0</v>
      </c>
      <c r="F53" s="11" t="s">
        <v>110</v>
      </c>
      <c r="G53" s="12" t="s">
        <v>111</v>
      </c>
      <c r="H53" s="8" t="s">
        <v>134</v>
      </c>
      <c r="I53" s="8" t="s">
        <v>137</v>
      </c>
      <c r="J53" s="8" t="s">
        <v>143</v>
      </c>
      <c r="K53" s="107" t="s">
        <v>144</v>
      </c>
      <c r="L53" s="87"/>
      <c r="M53" s="87"/>
      <c r="N53" s="87"/>
      <c r="O53" s="127"/>
      <c r="P53" s="87"/>
      <c r="Q53" s="88"/>
      <c r="R53" s="87"/>
      <c r="S53" s="127"/>
    </row>
    <row r="54" spans="1:19" s="6" customFormat="1" ht="21.75" customHeight="1">
      <c r="A54" s="101">
        <v>29</v>
      </c>
      <c r="B54" s="13" t="s">
        <v>126</v>
      </c>
      <c r="C54" s="51" t="s">
        <v>107</v>
      </c>
      <c r="D54" s="52" t="s">
        <v>105</v>
      </c>
      <c r="E54" s="52" t="s">
        <v>27</v>
      </c>
      <c r="F54" s="53">
        <v>2</v>
      </c>
      <c r="G54" s="54"/>
      <c r="H54" s="18" t="s">
        <v>139</v>
      </c>
      <c r="I54" s="77"/>
      <c r="J54" s="118">
        <v>52</v>
      </c>
      <c r="K54" s="110">
        <f>I54*J54</f>
        <v>0</v>
      </c>
      <c r="L54" s="86"/>
      <c r="M54" s="86"/>
      <c r="N54" s="86"/>
      <c r="O54" s="128"/>
      <c r="P54" s="86"/>
      <c r="Q54" s="86"/>
      <c r="R54" s="86"/>
      <c r="S54" s="128"/>
    </row>
    <row r="55" spans="1:19" s="6" customFormat="1" ht="21.75" customHeight="1" thickBot="1">
      <c r="A55" s="101">
        <v>30</v>
      </c>
      <c r="B55" s="59" t="s">
        <v>102</v>
      </c>
      <c r="C55" s="31" t="s">
        <v>108</v>
      </c>
      <c r="D55" s="32" t="s">
        <v>106</v>
      </c>
      <c r="E55" s="32" t="s">
        <v>27</v>
      </c>
      <c r="F55" s="60">
        <v>1</v>
      </c>
      <c r="G55" s="61"/>
      <c r="H55" s="18" t="s">
        <v>139</v>
      </c>
      <c r="I55" s="78"/>
      <c r="J55" s="117">
        <v>52</v>
      </c>
      <c r="K55" s="110">
        <f>I55*J55</f>
        <v>0</v>
      </c>
      <c r="L55" s="86"/>
      <c r="M55" s="86"/>
      <c r="N55" s="86"/>
      <c r="O55" s="128"/>
      <c r="P55" s="86"/>
      <c r="Q55" s="86"/>
      <c r="R55" s="86"/>
      <c r="S55" s="128"/>
    </row>
    <row r="56" spans="1:19" s="6" customFormat="1" ht="16.5" hidden="1" thickBot="1">
      <c r="A56" s="101"/>
      <c r="B56" s="35"/>
      <c r="C56" s="36"/>
      <c r="D56" s="37"/>
      <c r="E56" s="37"/>
      <c r="F56" s="29"/>
      <c r="G56" s="38"/>
      <c r="H56" s="29"/>
      <c r="I56" s="36"/>
      <c r="J56" s="36"/>
      <c r="K56" s="109"/>
      <c r="L56" s="36"/>
      <c r="M56" s="36"/>
      <c r="N56" s="36"/>
      <c r="O56" s="126"/>
      <c r="P56" s="36"/>
      <c r="Q56" s="39"/>
      <c r="R56" s="36"/>
      <c r="S56" s="126"/>
    </row>
    <row r="57" spans="1:19" s="6" customFormat="1" ht="33.75" customHeight="1" thickBot="1">
      <c r="A57" s="101"/>
      <c r="B57" s="8" t="s">
        <v>47</v>
      </c>
      <c r="C57" s="7" t="s">
        <v>112</v>
      </c>
      <c r="D57" s="45" t="s">
        <v>0</v>
      </c>
      <c r="E57" s="46" t="s">
        <v>0</v>
      </c>
      <c r="F57" s="11" t="s">
        <v>110</v>
      </c>
      <c r="G57" s="12" t="s">
        <v>111</v>
      </c>
      <c r="H57" s="8" t="s">
        <v>134</v>
      </c>
      <c r="I57" s="8" t="s">
        <v>137</v>
      </c>
      <c r="J57" s="8" t="s">
        <v>143</v>
      </c>
      <c r="K57" s="107" t="s">
        <v>144</v>
      </c>
      <c r="L57" s="95" t="s">
        <v>135</v>
      </c>
      <c r="M57" s="8" t="s">
        <v>137</v>
      </c>
      <c r="N57" s="8" t="s">
        <v>143</v>
      </c>
      <c r="O57" s="107" t="s">
        <v>144</v>
      </c>
      <c r="P57" s="8" t="s">
        <v>136</v>
      </c>
      <c r="Q57" s="9" t="s">
        <v>137</v>
      </c>
      <c r="R57" s="8" t="s">
        <v>143</v>
      </c>
      <c r="S57" s="107" t="s">
        <v>144</v>
      </c>
    </row>
    <row r="58" spans="1:19" s="6" customFormat="1" ht="21.75" customHeight="1">
      <c r="A58" s="101">
        <v>31</v>
      </c>
      <c r="B58" s="13" t="s">
        <v>51</v>
      </c>
      <c r="C58" s="21" t="s">
        <v>113</v>
      </c>
      <c r="D58" s="22" t="s">
        <v>23</v>
      </c>
      <c r="E58" s="22" t="s">
        <v>23</v>
      </c>
      <c r="F58" s="23">
        <v>1</v>
      </c>
      <c r="G58" s="24"/>
      <c r="H58" s="18" t="s">
        <v>139</v>
      </c>
      <c r="I58" s="83"/>
      <c r="J58" s="24">
        <v>52</v>
      </c>
      <c r="K58" s="110">
        <f>I58*J58</f>
        <v>0</v>
      </c>
      <c r="L58" s="94"/>
      <c r="M58" s="19"/>
      <c r="N58" s="19"/>
      <c r="O58" s="123"/>
      <c r="P58" s="19"/>
      <c r="Q58" s="19"/>
      <c r="R58" s="19"/>
      <c r="S58" s="134"/>
    </row>
    <row r="59" spans="1:19" s="6" customFormat="1" ht="21.75" customHeight="1">
      <c r="A59" s="101">
        <v>32</v>
      </c>
      <c r="B59" s="20" t="s">
        <v>48</v>
      </c>
      <c r="C59" s="21" t="s">
        <v>114</v>
      </c>
      <c r="D59" s="22" t="s">
        <v>24</v>
      </c>
      <c r="E59" s="22" t="s">
        <v>24</v>
      </c>
      <c r="F59" s="23">
        <v>1</v>
      </c>
      <c r="G59" s="24"/>
      <c r="H59" s="18" t="s">
        <v>139</v>
      </c>
      <c r="I59" s="83"/>
      <c r="J59" s="24">
        <v>52</v>
      </c>
      <c r="K59" s="110">
        <f>I59*J59</f>
        <v>0</v>
      </c>
      <c r="L59" s="25"/>
      <c r="M59" s="93"/>
      <c r="N59" s="93"/>
      <c r="O59" s="131"/>
      <c r="P59" s="93"/>
      <c r="Q59" s="93"/>
      <c r="R59" s="93"/>
      <c r="S59" s="136"/>
    </row>
    <row r="60" spans="1:19" s="6" customFormat="1" ht="21.75" customHeight="1">
      <c r="A60" s="101">
        <v>33</v>
      </c>
      <c r="B60" s="27" t="s">
        <v>102</v>
      </c>
      <c r="C60" s="21" t="s">
        <v>115</v>
      </c>
      <c r="D60" s="22" t="s">
        <v>24</v>
      </c>
      <c r="E60" s="22" t="s">
        <v>24</v>
      </c>
      <c r="F60" s="23">
        <v>1</v>
      </c>
      <c r="G60" s="24"/>
      <c r="H60" s="18" t="s">
        <v>139</v>
      </c>
      <c r="I60" s="83"/>
      <c r="J60" s="24">
        <v>52</v>
      </c>
      <c r="K60" s="110">
        <f>I60*J60</f>
        <v>0</v>
      </c>
      <c r="L60" s="96"/>
      <c r="M60" s="92"/>
      <c r="N60" s="92"/>
      <c r="O60" s="132"/>
      <c r="P60" s="92"/>
      <c r="Q60" s="92"/>
      <c r="R60" s="92"/>
      <c r="S60" s="137"/>
    </row>
    <row r="61" spans="1:19" s="6" customFormat="1" ht="21.75" customHeight="1" thickBot="1">
      <c r="A61" s="101">
        <v>34</v>
      </c>
      <c r="B61" s="30" t="s">
        <v>89</v>
      </c>
      <c r="C61" s="55" t="s">
        <v>116</v>
      </c>
      <c r="D61" s="56" t="s">
        <v>25</v>
      </c>
      <c r="E61" s="56" t="s">
        <v>26</v>
      </c>
      <c r="F61" s="33"/>
      <c r="G61" s="34">
        <v>1</v>
      </c>
      <c r="H61" s="18" t="s">
        <v>139</v>
      </c>
      <c r="I61" s="78"/>
      <c r="J61" s="117">
        <v>52</v>
      </c>
      <c r="K61" s="110">
        <f>I61*J61</f>
        <v>0</v>
      </c>
      <c r="L61" s="68" t="s">
        <v>139</v>
      </c>
      <c r="M61" s="78"/>
      <c r="N61" s="117">
        <v>12</v>
      </c>
      <c r="O61" s="130">
        <f>M61*N61</f>
        <v>0</v>
      </c>
      <c r="P61" s="68" t="s">
        <v>139</v>
      </c>
      <c r="Q61" s="78"/>
      <c r="R61" s="117">
        <v>52</v>
      </c>
      <c r="S61" s="130">
        <f>Q61*R61</f>
        <v>0</v>
      </c>
    </row>
    <row r="62" spans="1:19" s="6" customFormat="1" ht="16.5" hidden="1" thickBot="1">
      <c r="A62" s="101"/>
      <c r="B62" s="35"/>
      <c r="C62" s="36"/>
      <c r="D62" s="37"/>
      <c r="E62" s="37"/>
      <c r="F62" s="29"/>
      <c r="G62" s="38"/>
      <c r="H62" s="29"/>
      <c r="I62" s="36"/>
      <c r="J62" s="36"/>
      <c r="K62" s="109"/>
      <c r="L62" s="36"/>
      <c r="M62" s="36"/>
      <c r="N62" s="36"/>
      <c r="O62" s="126"/>
      <c r="P62" s="36"/>
      <c r="Q62" s="39"/>
      <c r="R62" s="36"/>
      <c r="S62" s="126"/>
    </row>
    <row r="63" spans="1:19" s="6" customFormat="1" ht="33.75" customHeight="1" thickBot="1">
      <c r="A63" s="101"/>
      <c r="B63" s="8" t="s">
        <v>47</v>
      </c>
      <c r="C63" s="7" t="s">
        <v>117</v>
      </c>
      <c r="D63" s="45" t="s">
        <v>0</v>
      </c>
      <c r="E63" s="46" t="s">
        <v>0</v>
      </c>
      <c r="F63" s="11" t="s">
        <v>110</v>
      </c>
      <c r="G63" s="12" t="s">
        <v>111</v>
      </c>
      <c r="H63" s="8" t="s">
        <v>134</v>
      </c>
      <c r="I63" s="8" t="s">
        <v>137</v>
      </c>
      <c r="J63" s="8" t="s">
        <v>143</v>
      </c>
      <c r="K63" s="107" t="s">
        <v>144</v>
      </c>
      <c r="L63" s="87"/>
      <c r="M63" s="87"/>
      <c r="N63" s="87"/>
      <c r="O63" s="127"/>
      <c r="P63" s="87"/>
      <c r="Q63" s="88"/>
      <c r="R63" s="87"/>
      <c r="S63" s="127"/>
    </row>
    <row r="64" spans="1:19" s="6" customFormat="1" ht="21.75" customHeight="1" thickBot="1">
      <c r="A64" s="101">
        <v>35</v>
      </c>
      <c r="B64" s="40" t="s">
        <v>51</v>
      </c>
      <c r="C64" s="41" t="s">
        <v>118</v>
      </c>
      <c r="D64" s="42" t="s">
        <v>28</v>
      </c>
      <c r="E64" s="42" t="s">
        <v>29</v>
      </c>
      <c r="F64" s="43">
        <v>1</v>
      </c>
      <c r="G64" s="44"/>
      <c r="H64" s="18" t="s">
        <v>139</v>
      </c>
      <c r="I64" s="81"/>
      <c r="J64" s="43">
        <v>52</v>
      </c>
      <c r="K64" s="108">
        <f>I64*J64</f>
        <v>0</v>
      </c>
      <c r="L64" s="86"/>
      <c r="M64" s="86"/>
      <c r="N64" s="86"/>
      <c r="O64" s="128"/>
      <c r="P64" s="86"/>
      <c r="Q64" s="86"/>
      <c r="R64" s="86"/>
      <c r="S64" s="128"/>
    </row>
    <row r="65" spans="1:19" s="6" customFormat="1" ht="16.5" hidden="1" thickBot="1">
      <c r="A65" s="101"/>
      <c r="B65" s="35"/>
      <c r="C65" s="36"/>
      <c r="D65" s="37"/>
      <c r="E65" s="37"/>
      <c r="F65" s="29"/>
      <c r="G65" s="38"/>
      <c r="H65" s="29"/>
      <c r="I65" s="36"/>
      <c r="J65" s="36"/>
      <c r="K65" s="109"/>
      <c r="L65" s="89"/>
      <c r="M65" s="89"/>
      <c r="N65" s="89"/>
      <c r="O65" s="129"/>
      <c r="P65" s="89"/>
      <c r="Q65" s="89"/>
      <c r="R65" s="89"/>
      <c r="S65" s="129"/>
    </row>
    <row r="66" spans="1:19" s="6" customFormat="1" ht="33.75" customHeight="1" thickBot="1">
      <c r="A66" s="101"/>
      <c r="B66" s="8" t="s">
        <v>47</v>
      </c>
      <c r="C66" s="7" t="s">
        <v>119</v>
      </c>
      <c r="D66" s="45" t="s">
        <v>0</v>
      </c>
      <c r="E66" s="46" t="s">
        <v>0</v>
      </c>
      <c r="F66" s="11" t="s">
        <v>110</v>
      </c>
      <c r="G66" s="12" t="s">
        <v>111</v>
      </c>
      <c r="H66" s="8" t="s">
        <v>134</v>
      </c>
      <c r="I66" s="8" t="s">
        <v>137</v>
      </c>
      <c r="J66" s="8" t="s">
        <v>143</v>
      </c>
      <c r="K66" s="107" t="s">
        <v>144</v>
      </c>
      <c r="L66" s="87"/>
      <c r="M66" s="87"/>
      <c r="N66" s="87"/>
      <c r="O66" s="127"/>
      <c r="P66" s="87"/>
      <c r="Q66" s="88"/>
      <c r="R66" s="87"/>
      <c r="S66" s="127"/>
    </row>
    <row r="67" spans="1:19" s="6" customFormat="1" ht="21.75" customHeight="1" thickBot="1">
      <c r="A67" s="101">
        <v>36</v>
      </c>
      <c r="B67" s="40" t="s">
        <v>51</v>
      </c>
      <c r="C67" s="62" t="s">
        <v>120</v>
      </c>
      <c r="D67" s="63" t="s">
        <v>30</v>
      </c>
      <c r="E67" s="63" t="s">
        <v>31</v>
      </c>
      <c r="F67" s="64">
        <v>1</v>
      </c>
      <c r="G67" s="65"/>
      <c r="H67" s="18" t="s">
        <v>139</v>
      </c>
      <c r="I67" s="84"/>
      <c r="J67" s="64">
        <v>26</v>
      </c>
      <c r="K67" s="108">
        <f>I67*J67</f>
        <v>0</v>
      </c>
      <c r="L67" s="86"/>
      <c r="M67" s="86"/>
      <c r="N67" s="86"/>
      <c r="O67" s="128"/>
      <c r="P67" s="86"/>
      <c r="Q67" s="86"/>
      <c r="R67" s="86"/>
      <c r="S67" s="128"/>
    </row>
    <row r="68" spans="1:19" s="6" customFormat="1" ht="16.5" hidden="1" thickBot="1">
      <c r="A68" s="101"/>
      <c r="B68" s="35"/>
      <c r="C68" s="36"/>
      <c r="D68" s="37"/>
      <c r="E68" s="37"/>
      <c r="F68" s="29"/>
      <c r="G68" s="38"/>
      <c r="H68" s="29"/>
      <c r="I68" s="36"/>
      <c r="J68" s="36"/>
      <c r="K68" s="109"/>
      <c r="L68" s="89"/>
      <c r="M68" s="89"/>
      <c r="N68" s="89"/>
      <c r="O68" s="129"/>
      <c r="P68" s="89"/>
      <c r="Q68" s="89"/>
      <c r="R68" s="89"/>
      <c r="S68" s="129"/>
    </row>
    <row r="69" spans="1:19" s="6" customFormat="1" ht="33.75" customHeight="1" thickBot="1">
      <c r="A69" s="101"/>
      <c r="B69" s="8" t="s">
        <v>47</v>
      </c>
      <c r="C69" s="7" t="s">
        <v>121</v>
      </c>
      <c r="D69" s="45" t="s">
        <v>0</v>
      </c>
      <c r="E69" s="46" t="s">
        <v>0</v>
      </c>
      <c r="F69" s="11" t="s">
        <v>110</v>
      </c>
      <c r="G69" s="12" t="s">
        <v>111</v>
      </c>
      <c r="H69" s="8" t="s">
        <v>134</v>
      </c>
      <c r="I69" s="8" t="s">
        <v>137</v>
      </c>
      <c r="J69" s="8" t="s">
        <v>143</v>
      </c>
      <c r="K69" s="107" t="s">
        <v>144</v>
      </c>
      <c r="L69" s="87"/>
      <c r="M69" s="87"/>
      <c r="N69" s="87"/>
      <c r="O69" s="127"/>
      <c r="P69" s="87"/>
      <c r="Q69" s="88"/>
      <c r="R69" s="87"/>
      <c r="S69" s="127"/>
    </row>
    <row r="70" spans="1:19" s="6" customFormat="1" ht="21.75" customHeight="1" thickBot="1">
      <c r="A70" s="101">
        <v>37</v>
      </c>
      <c r="B70" s="40" t="s">
        <v>51</v>
      </c>
      <c r="C70" s="41" t="s">
        <v>100</v>
      </c>
      <c r="D70" s="42" t="s">
        <v>35</v>
      </c>
      <c r="E70" s="42" t="s">
        <v>36</v>
      </c>
      <c r="F70" s="43">
        <v>1</v>
      </c>
      <c r="G70" s="44"/>
      <c r="H70" s="18" t="s">
        <v>139</v>
      </c>
      <c r="I70" s="81"/>
      <c r="J70" s="43">
        <v>52</v>
      </c>
      <c r="K70" s="108">
        <f>I70*J70</f>
        <v>0</v>
      </c>
      <c r="L70" s="86"/>
      <c r="M70" s="86"/>
      <c r="N70" s="86"/>
      <c r="O70" s="128"/>
      <c r="P70" s="86"/>
      <c r="Q70" s="86"/>
      <c r="R70" s="86"/>
      <c r="S70" s="128"/>
    </row>
    <row r="71" spans="1:19" s="6" customFormat="1" ht="16.5" hidden="1" thickBot="1">
      <c r="A71" s="101"/>
      <c r="B71" s="35"/>
      <c r="C71" s="36"/>
      <c r="D71" s="37"/>
      <c r="E71" s="37"/>
      <c r="F71" s="29"/>
      <c r="G71" s="38"/>
      <c r="H71" s="29"/>
      <c r="I71" s="36"/>
      <c r="J71" s="36"/>
      <c r="K71" s="109"/>
      <c r="L71" s="89"/>
      <c r="M71" s="89"/>
      <c r="N71" s="89"/>
      <c r="O71" s="129"/>
      <c r="P71" s="89"/>
      <c r="Q71" s="89"/>
      <c r="R71" s="89"/>
      <c r="S71" s="129"/>
    </row>
    <row r="72" spans="1:19" s="6" customFormat="1" ht="33.75" customHeight="1" thickBot="1">
      <c r="A72" s="101"/>
      <c r="B72" s="8" t="s">
        <v>47</v>
      </c>
      <c r="C72" s="7" t="s">
        <v>122</v>
      </c>
      <c r="D72" s="45" t="s">
        <v>0</v>
      </c>
      <c r="E72" s="46" t="s">
        <v>0</v>
      </c>
      <c r="F72" s="11" t="s">
        <v>110</v>
      </c>
      <c r="G72" s="12" t="s">
        <v>111</v>
      </c>
      <c r="H72" s="8" t="s">
        <v>134</v>
      </c>
      <c r="I72" s="8" t="s">
        <v>137</v>
      </c>
      <c r="J72" s="8" t="s">
        <v>143</v>
      </c>
      <c r="K72" s="107" t="s">
        <v>144</v>
      </c>
      <c r="L72" s="87"/>
      <c r="M72" s="87"/>
      <c r="N72" s="87"/>
      <c r="O72" s="127"/>
      <c r="P72" s="87"/>
      <c r="Q72" s="88"/>
      <c r="R72" s="87"/>
      <c r="S72" s="127"/>
    </row>
    <row r="73" spans="1:19" s="6" customFormat="1" ht="21.75" customHeight="1">
      <c r="A73" s="101">
        <v>38</v>
      </c>
      <c r="B73" s="13" t="s">
        <v>51</v>
      </c>
      <c r="C73" s="21" t="s">
        <v>123</v>
      </c>
      <c r="D73" s="22" t="s">
        <v>32</v>
      </c>
      <c r="E73" s="22" t="s">
        <v>32</v>
      </c>
      <c r="F73" s="23">
        <v>1</v>
      </c>
      <c r="G73" s="24"/>
      <c r="H73" s="18" t="s">
        <v>139</v>
      </c>
      <c r="I73" s="77"/>
      <c r="J73" s="23">
        <v>52</v>
      </c>
      <c r="K73" s="110">
        <f>I73*J73</f>
        <v>0</v>
      </c>
      <c r="L73" s="86"/>
      <c r="M73" s="86"/>
      <c r="N73" s="86"/>
      <c r="O73" s="128"/>
      <c r="P73" s="86"/>
      <c r="Q73" s="86"/>
      <c r="R73" s="86"/>
      <c r="S73" s="128"/>
    </row>
    <row r="74" spans="1:19" s="6" customFormat="1" ht="21.75" customHeight="1">
      <c r="A74" s="101">
        <v>39</v>
      </c>
      <c r="B74" s="20" t="s">
        <v>140</v>
      </c>
      <c r="C74" s="21" t="s">
        <v>125</v>
      </c>
      <c r="D74" s="22" t="s">
        <v>33</v>
      </c>
      <c r="E74" s="22" t="s">
        <v>33</v>
      </c>
      <c r="F74" s="23">
        <v>3</v>
      </c>
      <c r="G74" s="24"/>
      <c r="H74" s="18" t="s">
        <v>139</v>
      </c>
      <c r="I74" s="77"/>
      <c r="J74" s="23">
        <v>52</v>
      </c>
      <c r="K74" s="110">
        <f>I74*J74</f>
        <v>0</v>
      </c>
      <c r="L74" s="86"/>
      <c r="M74" s="86"/>
      <c r="N74" s="86"/>
      <c r="O74" s="128"/>
      <c r="P74" s="86"/>
      <c r="Q74" s="86"/>
      <c r="R74" s="86"/>
      <c r="S74" s="128"/>
    </row>
    <row r="75" spans="1:19" s="6" customFormat="1" ht="21.75" customHeight="1" thickBot="1">
      <c r="A75" s="101">
        <v>40</v>
      </c>
      <c r="B75" s="59" t="s">
        <v>48</v>
      </c>
      <c r="C75" s="55" t="s">
        <v>124</v>
      </c>
      <c r="D75" s="56" t="s">
        <v>34</v>
      </c>
      <c r="E75" s="56" t="s">
        <v>34</v>
      </c>
      <c r="F75" s="33">
        <v>1</v>
      </c>
      <c r="G75" s="34"/>
      <c r="H75" s="18" t="s">
        <v>139</v>
      </c>
      <c r="I75" s="78"/>
      <c r="J75" s="33">
        <v>52</v>
      </c>
      <c r="K75" s="110">
        <f>I75*J75</f>
        <v>0</v>
      </c>
      <c r="L75" s="86"/>
      <c r="M75" s="86"/>
      <c r="N75" s="86"/>
      <c r="O75" s="128"/>
      <c r="P75" s="86"/>
      <c r="Q75" s="86"/>
      <c r="R75" s="86"/>
      <c r="S75" s="128"/>
    </row>
    <row r="76" spans="1:19" s="6" customFormat="1" ht="16.5" hidden="1" thickBot="1">
      <c r="A76" s="101"/>
      <c r="B76" s="35"/>
      <c r="C76" s="36"/>
      <c r="D76" s="37"/>
      <c r="E76" s="37"/>
      <c r="F76" s="29"/>
      <c r="G76" s="38"/>
      <c r="H76" s="29"/>
      <c r="I76" s="36"/>
      <c r="J76" s="36"/>
      <c r="K76" s="109"/>
      <c r="L76" s="89"/>
      <c r="M76" s="89"/>
      <c r="N76" s="89"/>
      <c r="O76" s="129"/>
      <c r="P76" s="89"/>
      <c r="Q76" s="89"/>
      <c r="R76" s="89"/>
      <c r="S76" s="129"/>
    </row>
    <row r="77" spans="1:19" s="6" customFormat="1" ht="33.75" customHeight="1" thickBot="1">
      <c r="A77" s="101"/>
      <c r="B77" s="8" t="s">
        <v>47</v>
      </c>
      <c r="C77" s="7" t="s">
        <v>129</v>
      </c>
      <c r="D77" s="45" t="s">
        <v>0</v>
      </c>
      <c r="E77" s="46" t="s">
        <v>0</v>
      </c>
      <c r="F77" s="11" t="s">
        <v>110</v>
      </c>
      <c r="G77" s="12" t="s">
        <v>111</v>
      </c>
      <c r="H77" s="8" t="s">
        <v>134</v>
      </c>
      <c r="I77" s="8" t="s">
        <v>137</v>
      </c>
      <c r="J77" s="8" t="s">
        <v>143</v>
      </c>
      <c r="K77" s="107" t="s">
        <v>144</v>
      </c>
      <c r="L77" s="87"/>
      <c r="M77" s="87"/>
      <c r="N77" s="87"/>
      <c r="O77" s="127"/>
      <c r="P77" s="87"/>
      <c r="Q77" s="88"/>
      <c r="R77" s="87"/>
      <c r="S77" s="127"/>
    </row>
    <row r="78" spans="1:19" s="6" customFormat="1" ht="21.75" customHeight="1" thickBot="1">
      <c r="A78" s="101">
        <v>41</v>
      </c>
      <c r="B78" s="59" t="s">
        <v>126</v>
      </c>
      <c r="C78" s="41" t="s">
        <v>127</v>
      </c>
      <c r="D78" s="42" t="s">
        <v>128</v>
      </c>
      <c r="E78" s="42" t="s">
        <v>37</v>
      </c>
      <c r="F78" s="43">
        <v>2</v>
      </c>
      <c r="G78" s="44"/>
      <c r="H78" s="18" t="s">
        <v>139</v>
      </c>
      <c r="I78" s="81"/>
      <c r="J78" s="120">
        <v>52</v>
      </c>
      <c r="K78" s="108">
        <f>I78*J78</f>
        <v>0</v>
      </c>
      <c r="L78" s="86"/>
      <c r="M78" s="86"/>
      <c r="N78" s="86"/>
      <c r="O78" s="128"/>
      <c r="P78" s="86"/>
      <c r="Q78" s="86"/>
      <c r="R78" s="86"/>
      <c r="S78" s="128"/>
    </row>
    <row r="79" spans="1:19" s="6" customFormat="1" ht="16.5" hidden="1" thickBot="1">
      <c r="A79" s="101"/>
      <c r="B79" s="35"/>
      <c r="C79" s="36"/>
      <c r="D79" s="36"/>
      <c r="E79" s="36"/>
      <c r="F79" s="36"/>
      <c r="G79" s="39"/>
      <c r="H79" s="36"/>
      <c r="I79" s="36"/>
      <c r="J79" s="36"/>
      <c r="K79" s="109"/>
      <c r="L79" s="36"/>
      <c r="M79" s="36"/>
      <c r="N79" s="36"/>
      <c r="O79" s="126"/>
      <c r="P79" s="36"/>
      <c r="Q79" s="39"/>
      <c r="R79" s="36"/>
      <c r="S79" s="126"/>
    </row>
    <row r="80" spans="1:19" s="6" customFormat="1" ht="33.75" customHeight="1" thickBot="1">
      <c r="A80" s="101"/>
      <c r="B80" s="8" t="s">
        <v>47</v>
      </c>
      <c r="C80" s="7" t="s">
        <v>131</v>
      </c>
      <c r="D80" s="45" t="s">
        <v>0</v>
      </c>
      <c r="E80" s="46" t="s">
        <v>0</v>
      </c>
      <c r="F80" s="11" t="s">
        <v>110</v>
      </c>
      <c r="G80" s="12" t="s">
        <v>111</v>
      </c>
      <c r="H80" s="8" t="s">
        <v>134</v>
      </c>
      <c r="I80" s="8" t="s">
        <v>137</v>
      </c>
      <c r="J80" s="8" t="s">
        <v>143</v>
      </c>
      <c r="K80" s="107" t="s">
        <v>144</v>
      </c>
      <c r="L80" s="95" t="s">
        <v>135</v>
      </c>
      <c r="M80" s="8" t="s">
        <v>137</v>
      </c>
      <c r="N80" s="8" t="s">
        <v>143</v>
      </c>
      <c r="O80" s="107" t="s">
        <v>144</v>
      </c>
      <c r="P80" s="8" t="s">
        <v>136</v>
      </c>
      <c r="Q80" s="9" t="s">
        <v>137</v>
      </c>
      <c r="R80" s="8" t="s">
        <v>143</v>
      </c>
      <c r="S80" s="107" t="s">
        <v>144</v>
      </c>
    </row>
    <row r="81" spans="1:19" s="6" customFormat="1" ht="31.5" customHeight="1" thickBot="1">
      <c r="A81" s="101">
        <v>42</v>
      </c>
      <c r="B81" s="13" t="s">
        <v>77</v>
      </c>
      <c r="C81" s="51" t="s">
        <v>130</v>
      </c>
      <c r="D81" s="22" t="s">
        <v>39</v>
      </c>
      <c r="E81" s="22" t="s">
        <v>40</v>
      </c>
      <c r="F81" s="23">
        <v>1</v>
      </c>
      <c r="G81" s="24"/>
      <c r="H81" s="18" t="s">
        <v>139</v>
      </c>
      <c r="I81" s="77"/>
      <c r="J81" s="23">
        <v>104</v>
      </c>
      <c r="K81" s="110">
        <f>I81*J81</f>
        <v>0</v>
      </c>
      <c r="L81" s="99" t="s">
        <v>139</v>
      </c>
      <c r="M81" s="98"/>
      <c r="N81" s="122">
        <v>12</v>
      </c>
      <c r="O81" s="130">
        <f>M81*N81</f>
        <v>0</v>
      </c>
      <c r="P81" s="121" t="s">
        <v>149</v>
      </c>
      <c r="Q81" s="98"/>
      <c r="R81" s="122">
        <v>52</v>
      </c>
      <c r="S81" s="130">
        <f>Q81*R81</f>
        <v>0</v>
      </c>
    </row>
    <row r="82" spans="1:19" s="6" customFormat="1" ht="21.75" customHeight="1" thickBot="1">
      <c r="A82" s="101">
        <v>43</v>
      </c>
      <c r="B82" s="59" t="s">
        <v>48</v>
      </c>
      <c r="C82" s="55" t="s">
        <v>133</v>
      </c>
      <c r="D82" s="56" t="s">
        <v>44</v>
      </c>
      <c r="E82" s="56" t="s">
        <v>41</v>
      </c>
      <c r="F82" s="33"/>
      <c r="G82" s="34">
        <v>1</v>
      </c>
      <c r="H82" s="18" t="s">
        <v>139</v>
      </c>
      <c r="I82" s="78"/>
      <c r="J82" s="117">
        <v>104</v>
      </c>
      <c r="K82" s="110">
        <f>I82*J82</f>
        <v>0</v>
      </c>
      <c r="L82" s="90" t="s">
        <v>139</v>
      </c>
      <c r="M82" s="78"/>
      <c r="N82" s="117">
        <v>12</v>
      </c>
      <c r="O82" s="130">
        <f>M82*N82</f>
        <v>0</v>
      </c>
      <c r="P82" s="90" t="s">
        <v>139</v>
      </c>
      <c r="Q82" s="78"/>
      <c r="R82" s="117">
        <v>52</v>
      </c>
      <c r="S82" s="130">
        <f>Q82*R82</f>
        <v>0</v>
      </c>
    </row>
    <row r="83" spans="1:19" s="71" customFormat="1" ht="16.5" hidden="1" thickBot="1">
      <c r="A83" s="103"/>
      <c r="B83" s="35"/>
      <c r="C83" s="69"/>
      <c r="D83" s="69"/>
      <c r="E83" s="69"/>
      <c r="F83" s="69"/>
      <c r="G83" s="70"/>
      <c r="H83" s="69"/>
      <c r="I83" s="69"/>
      <c r="J83" s="69"/>
      <c r="K83" s="112"/>
      <c r="L83" s="69"/>
      <c r="M83" s="69"/>
      <c r="N83" s="69"/>
      <c r="O83" s="133"/>
      <c r="P83" s="69"/>
      <c r="Q83" s="70"/>
      <c r="R83" s="69"/>
      <c r="S83" s="133"/>
    </row>
    <row r="84" spans="1:19" s="6" customFormat="1" ht="33.75" customHeight="1" thickBot="1">
      <c r="A84" s="101"/>
      <c r="B84" s="8" t="s">
        <v>47</v>
      </c>
      <c r="C84" s="7" t="s">
        <v>132</v>
      </c>
      <c r="D84" s="45" t="s">
        <v>0</v>
      </c>
      <c r="E84" s="46" t="s">
        <v>0</v>
      </c>
      <c r="F84" s="11" t="s">
        <v>110</v>
      </c>
      <c r="G84" s="12" t="s">
        <v>111</v>
      </c>
      <c r="H84" s="8" t="s">
        <v>134</v>
      </c>
      <c r="I84" s="8" t="s">
        <v>137</v>
      </c>
      <c r="J84" s="8" t="s">
        <v>143</v>
      </c>
      <c r="K84" s="107" t="s">
        <v>144</v>
      </c>
      <c r="L84" s="87"/>
      <c r="M84" s="87"/>
      <c r="N84" s="87"/>
      <c r="O84" s="127"/>
      <c r="P84" s="87"/>
      <c r="Q84" s="88"/>
      <c r="R84" s="87"/>
      <c r="S84" s="127"/>
    </row>
    <row r="85" spans="1:19" s="6" customFormat="1" ht="20.25" customHeight="1" thickBot="1">
      <c r="A85" s="101">
        <v>44</v>
      </c>
      <c r="B85" s="59" t="s">
        <v>51</v>
      </c>
      <c r="C85" s="72" t="s">
        <v>38</v>
      </c>
      <c r="D85" s="73" t="s">
        <v>42</v>
      </c>
      <c r="E85" s="73" t="s">
        <v>43</v>
      </c>
      <c r="F85" s="74">
        <v>1</v>
      </c>
      <c r="G85" s="75"/>
      <c r="H85" s="97" t="s">
        <v>139</v>
      </c>
      <c r="I85" s="85"/>
      <c r="J85" s="74">
        <v>52</v>
      </c>
      <c r="K85" s="108">
        <f>I85*J85</f>
        <v>0</v>
      </c>
      <c r="L85" s="86"/>
      <c r="M85" s="86"/>
      <c r="N85" s="86"/>
      <c r="O85" s="128"/>
      <c r="P85" s="86"/>
      <c r="Q85" s="86"/>
      <c r="R85" s="86"/>
      <c r="S85" s="128"/>
    </row>
    <row r="86" spans="2:11" ht="32.25" thickBot="1">
      <c r="B86" s="8" t="s">
        <v>47</v>
      </c>
      <c r="C86" s="7" t="s">
        <v>146</v>
      </c>
      <c r="D86" s="45" t="s">
        <v>0</v>
      </c>
      <c r="E86" s="46" t="s">
        <v>0</v>
      </c>
      <c r="F86" s="11" t="s">
        <v>110</v>
      </c>
      <c r="G86" s="12" t="s">
        <v>111</v>
      </c>
      <c r="H86" s="8" t="s">
        <v>134</v>
      </c>
      <c r="I86" s="8" t="s">
        <v>137</v>
      </c>
      <c r="J86" s="8" t="s">
        <v>143</v>
      </c>
      <c r="K86" s="107" t="s">
        <v>144</v>
      </c>
    </row>
    <row r="87" spans="1:11" ht="20.25" customHeight="1" thickBot="1">
      <c r="A87" s="101">
        <v>45</v>
      </c>
      <c r="B87" s="59" t="s">
        <v>51</v>
      </c>
      <c r="C87" s="72" t="s">
        <v>38</v>
      </c>
      <c r="D87" s="73" t="s">
        <v>147</v>
      </c>
      <c r="E87" s="73" t="s">
        <v>43</v>
      </c>
      <c r="F87" s="74">
        <v>1</v>
      </c>
      <c r="G87" s="75"/>
      <c r="H87" s="97" t="s">
        <v>139</v>
      </c>
      <c r="I87" s="85"/>
      <c r="J87" s="74">
        <v>52</v>
      </c>
      <c r="K87" s="108">
        <f>I87*J87</f>
        <v>0</v>
      </c>
    </row>
    <row r="88" spans="5:8" ht="12.75">
      <c r="E88" s="1"/>
      <c r="F88" s="1"/>
      <c r="G88" s="1"/>
      <c r="H88" s="1"/>
    </row>
    <row r="89" spans="5:8" ht="13.5" thickBot="1">
      <c r="E89" s="1"/>
      <c r="F89" s="1"/>
      <c r="G89" s="1"/>
      <c r="H89" s="1"/>
    </row>
    <row r="90" spans="5:13" ht="63.75" customHeight="1" thickBot="1">
      <c r="E90" s="1"/>
      <c r="F90" s="1"/>
      <c r="G90" s="1"/>
      <c r="H90" s="1"/>
      <c r="K90" s="107" t="s">
        <v>150</v>
      </c>
      <c r="L90" s="142">
        <f>K4+K5+K6+K7+K8+K9+K10+K11+K12+O5+S5+K15+K18+K21+K22+K23+K24+K25+K26+K29+K32+K33+K36+K43+K46+K47+K50+K51+O51+S51+K54+K55+K58+K59+K60+K61+O61+S61+K64+K67+K70+K73+K74+K75+K78+K81+K82+O81+O82+S81+S82+K85+K87+K40</f>
        <v>0</v>
      </c>
      <c r="M90" s="143"/>
    </row>
    <row r="91" spans="2:8" ht="12.75">
      <c r="B91" s="5"/>
      <c r="E91" s="1"/>
      <c r="F91" s="1"/>
      <c r="G91" s="1"/>
      <c r="H91" s="1"/>
    </row>
    <row r="92" spans="5:8" ht="12.75">
      <c r="E92" s="1"/>
      <c r="F92" s="1"/>
      <c r="G92" s="1"/>
      <c r="H92" s="1"/>
    </row>
    <row r="93" spans="5:8" ht="12.75">
      <c r="E93" s="1"/>
      <c r="F93" s="1"/>
      <c r="G93" s="1"/>
      <c r="H93" s="1"/>
    </row>
    <row r="94" spans="5:8" ht="13.5" customHeight="1">
      <c r="E94" s="1"/>
      <c r="F94" s="1"/>
      <c r="G94" s="1"/>
      <c r="H94" s="1"/>
    </row>
    <row r="95" spans="1:19" s="4" customFormat="1" ht="12.75">
      <c r="A95" s="104"/>
      <c r="B95" s="1"/>
      <c r="K95" s="113"/>
      <c r="O95" s="113"/>
      <c r="S95" s="113"/>
    </row>
    <row r="96" spans="5:8" ht="12.75">
      <c r="E96" s="1"/>
      <c r="F96" s="1"/>
      <c r="G96" s="1"/>
      <c r="H96" s="1"/>
    </row>
    <row r="97" spans="5:8" ht="12.75">
      <c r="E97" s="1"/>
      <c r="F97" s="1"/>
      <c r="G97" s="1"/>
      <c r="H97" s="1"/>
    </row>
    <row r="98" spans="5:8" ht="12.75">
      <c r="E98" s="1"/>
      <c r="F98" s="1"/>
      <c r="G98" s="1"/>
      <c r="H98" s="1"/>
    </row>
    <row r="99" spans="5:8" ht="12.75">
      <c r="E99" s="1"/>
      <c r="F99" s="1"/>
      <c r="G99" s="1"/>
      <c r="H99" s="1"/>
    </row>
    <row r="100" spans="1:19" s="5" customFormat="1" ht="24.75" customHeight="1">
      <c r="A100" s="105"/>
      <c r="B100" s="4"/>
      <c r="K100" s="114"/>
      <c r="O100" s="114"/>
      <c r="S100" s="114"/>
    </row>
    <row r="101" spans="5:8" ht="12.75">
      <c r="E101" s="1"/>
      <c r="F101" s="1"/>
      <c r="G101" s="1"/>
      <c r="H101" s="1"/>
    </row>
    <row r="102" spans="5:8" ht="12.75">
      <c r="E102" s="1"/>
      <c r="F102" s="1"/>
      <c r="G102" s="1"/>
      <c r="H102" s="1"/>
    </row>
    <row r="103" spans="1:19" s="4" customFormat="1" ht="12.75">
      <c r="A103" s="104"/>
      <c r="B103" s="1"/>
      <c r="K103" s="113"/>
      <c r="O103" s="113"/>
      <c r="S103" s="113"/>
    </row>
    <row r="104" spans="5:8" ht="12.75">
      <c r="E104" s="1"/>
      <c r="F104" s="1"/>
      <c r="G104" s="1"/>
      <c r="H104" s="1"/>
    </row>
    <row r="105" spans="2:8" ht="12.75">
      <c r="B105" s="5"/>
      <c r="E105" s="1"/>
      <c r="F105" s="1"/>
      <c r="G105" s="1"/>
      <c r="H105" s="1"/>
    </row>
    <row r="106" spans="1:19" s="5" customFormat="1" ht="24.75" customHeight="1">
      <c r="A106" s="105"/>
      <c r="B106" s="1"/>
      <c r="K106" s="114"/>
      <c r="O106" s="114"/>
      <c r="S106" s="114"/>
    </row>
    <row r="107" spans="5:8" ht="12.75">
      <c r="E107" s="1"/>
      <c r="F107" s="1"/>
      <c r="G107" s="1"/>
      <c r="H107" s="1"/>
    </row>
    <row r="108" spans="2:8" ht="12.75">
      <c r="B108" s="4"/>
      <c r="E108" s="1"/>
      <c r="F108" s="1"/>
      <c r="G108" s="1"/>
      <c r="H108" s="1"/>
    </row>
    <row r="109" spans="5:8" ht="12.75">
      <c r="E109" s="1"/>
      <c r="F109" s="1"/>
      <c r="G109" s="1"/>
      <c r="H109" s="1"/>
    </row>
    <row r="110" spans="5:8" ht="12.75">
      <c r="E110" s="1"/>
      <c r="F110" s="1"/>
      <c r="G110" s="1"/>
      <c r="H110" s="1"/>
    </row>
    <row r="111" spans="1:19" s="4" customFormat="1" ht="12.75">
      <c r="A111" s="104"/>
      <c r="B111" s="5"/>
      <c r="K111" s="113"/>
      <c r="O111" s="113"/>
      <c r="S111" s="113"/>
    </row>
    <row r="112" spans="5:8" ht="12.75">
      <c r="E112" s="1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5:8" ht="20.25" customHeight="1">
      <c r="E115" s="1"/>
      <c r="F115" s="1"/>
      <c r="G115" s="1"/>
      <c r="H115" s="1"/>
    </row>
    <row r="116" spans="2:8" ht="20.25" customHeight="1">
      <c r="B116" s="4"/>
      <c r="E116" s="1"/>
      <c r="F116" s="1"/>
      <c r="G116" s="1"/>
      <c r="H116" s="1"/>
    </row>
    <row r="117" spans="5:8" ht="20.25" customHeight="1">
      <c r="E117" s="1"/>
      <c r="F117" s="1"/>
      <c r="G117" s="1"/>
      <c r="H117" s="1"/>
    </row>
    <row r="118" spans="5:8" ht="20.25" customHeight="1">
      <c r="E118" s="1"/>
      <c r="F118" s="1"/>
      <c r="G118" s="1"/>
      <c r="H118" s="1"/>
    </row>
    <row r="119" spans="5:8" ht="20.25" customHeight="1">
      <c r="E119" s="1"/>
      <c r="F119" s="1"/>
      <c r="G119" s="1"/>
      <c r="H119" s="1"/>
    </row>
    <row r="120" spans="5:8" ht="20.25" customHeight="1">
      <c r="E120" s="1"/>
      <c r="F120" s="1"/>
      <c r="G120" s="1"/>
      <c r="H120" s="1"/>
    </row>
    <row r="121" spans="5:8" ht="20.25" customHeight="1">
      <c r="E121" s="1"/>
      <c r="F121" s="1"/>
      <c r="G121" s="1"/>
      <c r="H121" s="1"/>
    </row>
    <row r="122" spans="5:8" ht="12.75">
      <c r="E122" s="1"/>
      <c r="F122" s="1"/>
      <c r="G122" s="1"/>
      <c r="H122" s="1"/>
    </row>
    <row r="123" spans="5:8" ht="12.75">
      <c r="E123" s="1"/>
      <c r="F123" s="1"/>
      <c r="G123" s="1"/>
      <c r="H123" s="1"/>
    </row>
    <row r="124" spans="5:8" ht="12.75" hidden="1">
      <c r="E124" s="1"/>
      <c r="F124" s="1"/>
      <c r="G124" s="1"/>
      <c r="H124" s="1"/>
    </row>
    <row r="125" spans="5:8" ht="12.75">
      <c r="E125" s="1"/>
      <c r="F125" s="1"/>
      <c r="G125" s="1"/>
      <c r="H125" s="1"/>
    </row>
    <row r="126" spans="5:8" ht="12.75">
      <c r="E126" s="1"/>
      <c r="F126" s="1"/>
      <c r="G126" s="1"/>
      <c r="H126" s="1"/>
    </row>
    <row r="127" spans="5:8" ht="12.75">
      <c r="E127" s="1"/>
      <c r="F127" s="1"/>
      <c r="G127" s="1"/>
      <c r="H127" s="1"/>
    </row>
    <row r="128" spans="5:8" ht="12.75">
      <c r="E128" s="1"/>
      <c r="F128" s="1"/>
      <c r="G128" s="1"/>
      <c r="H128" s="1"/>
    </row>
    <row r="129" spans="5:8" ht="12.75">
      <c r="E129" s="1"/>
      <c r="F129" s="1"/>
      <c r="G129" s="1"/>
      <c r="H129" s="1"/>
    </row>
    <row r="130" spans="5:8" ht="12.75"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5:8" ht="12.75">
      <c r="E132" s="1"/>
      <c r="F132" s="1"/>
      <c r="G132" s="1"/>
      <c r="H132" s="1"/>
    </row>
  </sheetData>
  <sheetProtection/>
  <mergeCells count="3">
    <mergeCell ref="F3:G3"/>
    <mergeCell ref="A2:G2"/>
    <mergeCell ref="L90:M90"/>
  </mergeCells>
  <printOptions/>
  <pageMargins left="0.25" right="0.25" top="0.75" bottom="0.75" header="0.3" footer="0.3"/>
  <pageSetup fitToHeight="0" fitToWidth="1" horizontalDpi="600" verticalDpi="600" orientation="landscape" paperSize="5" scale="55" r:id="rId2"/>
  <headerFooter>
    <oddHeader>&amp;C&amp;"Arial,Bold"&amp;18HCC RFP 14-20 Parking Lots and Garage Cleaning Services
Attachment No. 9 Schedule of Items and Prices</oddHeader>
    <oddFooter>&amp;CPage  &amp;P  of  &amp;N</oddFooter>
  </headerFooter>
  <rowBreaks count="2" manualBreakCount="2">
    <brk id="41" max="18" man="1"/>
    <brk id="8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Alden Tiggs</dc:creator>
  <cp:keywords/>
  <dc:description/>
  <cp:lastModifiedBy>Administrator</cp:lastModifiedBy>
  <cp:lastPrinted>2013-12-17T16:19:05Z</cp:lastPrinted>
  <dcterms:created xsi:type="dcterms:W3CDTF">2013-11-11T22:42:47Z</dcterms:created>
  <dcterms:modified xsi:type="dcterms:W3CDTF">2014-03-07T21:50:17Z</dcterms:modified>
  <cp:category/>
  <cp:version/>
  <cp:contentType/>
  <cp:contentStatus/>
</cp:coreProperties>
</file>